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705" windowWidth="15330" windowHeight="3345" tabRatio="717" activeTab="1"/>
  </bookViews>
  <sheets>
    <sheet name="январь-июнь" sheetId="1" r:id="rId1"/>
    <sheet name="Расшировка" sheetId="2" r:id="rId2"/>
  </sheets>
  <externalReferences>
    <externalReference r:id="rId5"/>
    <externalReference r:id="rId6"/>
  </externalReferences>
  <definedNames>
    <definedName name="cash">'[1]MAIN'!$F$876:$AL$876</definedName>
    <definedName name="cash1">'[1]MAIN'!$F$1251:$AJ$1251</definedName>
    <definedName name="cash2">'[1]MAIN'!$F$1252:$AJ$1252</definedName>
    <definedName name="cashforeign">'[1]MAIN'!$F$845:$AL$845</definedName>
    <definedName name="cashlocal">'[1]MAIN'!$F$805:$AL$805</definedName>
    <definedName name="COST1">'[1]MAIN'!$105:$106</definedName>
    <definedName name="COST2">'[1]MAIN'!$108:$109</definedName>
    <definedName name="CST11">'[1]MAIN'!$106:$106</definedName>
    <definedName name="CST12">'[1]MAIN'!$116:$116</definedName>
    <definedName name="CST13">'[1]MAIN'!$126:$126</definedName>
    <definedName name="CST14">'[1]MAIN'!$346:$346</definedName>
    <definedName name="CST15">'[1]MAIN'!$1198:$1198</definedName>
    <definedName name="CST21">'[1]MAIN'!$109:$109</definedName>
    <definedName name="CST22">'[1]MAIN'!$119:$119</definedName>
    <definedName name="CST23">'[1]MAIN'!$129:$129</definedName>
    <definedName name="CST24">'[1]MAIN'!$349:$349</definedName>
    <definedName name="CST25">'[1]MAIN'!$1200:$1200</definedName>
    <definedName name="cur_assets">'[1]MAIN'!$F$899:$AK$899</definedName>
    <definedName name="cur_liab">'[1]MAIN'!$F$923:$AK$923</definedName>
    <definedName name="data_">'[1]MAIN'!$F$18</definedName>
    <definedName name="DPAYB">'[1]MAIN'!$D$1002</definedName>
    <definedName name="FIXASSETS1">'[1]MAIN'!$245:$260</definedName>
    <definedName name="FIXASSETS2">'[1]MAIN'!$263:$279</definedName>
    <definedName name="FXA1">'[1]MAIN'!$261:$261</definedName>
    <definedName name="FXA11">'[1]MAIN'!$1204:$1204</definedName>
    <definedName name="FXA2">'[1]MAIN'!$280:$280</definedName>
    <definedName name="FXA21">'[1]MAIN'!$1206:$1206</definedName>
    <definedName name="INDASS1">'[1]MAIN'!$F$247:$AJ$247</definedName>
    <definedName name="INDASS2">'[1]MAIN'!$F$265:$AJ$265</definedName>
    <definedName name="IRR1">'[1]MAIN'!$D$1013</definedName>
    <definedName name="ISHOD1">#REF!</definedName>
    <definedName name="ISHOD2_1">#REF!</definedName>
    <definedName name="ISHOD2_2">#REF!</definedName>
    <definedName name="koeff1">'[1]MAIN'!$C$1327</definedName>
    <definedName name="koeff2">'[1]MAIN'!$C$1328</definedName>
    <definedName name="koeff3">'[1]MAIN'!$C$1329</definedName>
    <definedName name="koeff4">'[1]MAIN'!$C$1330</definedName>
    <definedName name="koeff5">'[1]MAIN'!$F$980</definedName>
    <definedName name="KRD1">'[1]MAIN'!$524:$524</definedName>
    <definedName name="KRD2">'[1]MAIN'!$552:$552</definedName>
    <definedName name="KREDIT1">'[1]MAIN'!$486:$504</definedName>
    <definedName name="KREDIT2">'[1]MAIN'!$533:$551</definedName>
    <definedName name="labor_costs">'[1]MAIN'!$F$187:$AL$187</definedName>
    <definedName name="Language">'[1]MAIN'!$F$1247</definedName>
    <definedName name="lastcolumn">'[1]MAIN'!$AJ:$AJ</definedName>
    <definedName name="LIS1">'[1]MAIN'!$325:$325</definedName>
    <definedName name="LISING1">'[1]MAIN'!$305:$324</definedName>
    <definedName name="MAXWC">'[1]MAIN'!$C$1340</definedName>
    <definedName name="Method">'[1]MAIN'!$F$29</definedName>
    <definedName name="MINCASH">'[1]MAIN'!$C$1338</definedName>
    <definedName name="minlabor_costs">'[1]MAIN'!$F$594:$AL$594</definedName>
    <definedName name="MINPROFIT">'[1]MAIN'!$C$1339</definedName>
    <definedName name="Money1">'[1]MAIN'!$F$20</definedName>
    <definedName name="Money11">'[1]MAIN'!$F$21</definedName>
    <definedName name="Money2">'[1]MAIN'!$F$24</definedName>
    <definedName name="Money21">'[1]MAIN'!$F$25</definedName>
    <definedName name="MoneyR">'[1]MAIN'!$F$1248</definedName>
    <definedName name="npi">'[1]MAIN'!$F$1245:$AK$1245</definedName>
    <definedName name="NPV1">'[1]MAIN'!$D$1004</definedName>
    <definedName name="NPVR">'[1]MAIN'!$D$1025</definedName>
    <definedName name="OTCST1">'[1]MAIN'!$200:$200</definedName>
    <definedName name="OTCST2">'[1]MAIN'!$204:$204</definedName>
    <definedName name="OTCST3">'[1]MAIN'!$229:$229</definedName>
    <definedName name="OTHER_COST2">'[1]MAIN'!$204:$204</definedName>
    <definedName name="OTHER_COST3">'[1]MAIN'!$228:$229</definedName>
    <definedName name="OTHERCOST1">'[1]MAIN'!$200:$200</definedName>
    <definedName name="PARAM1_1">#REF!</definedName>
    <definedName name="PARAM1_2">#REF!</definedName>
    <definedName name="PARAM2">#REF!</definedName>
    <definedName name="PARSENS1_1">'[1]MAIN'!$B$1344</definedName>
    <definedName name="PARSENS1_2">'[1]MAIN'!$C$1344</definedName>
    <definedName name="PARSENS2">'[1]MAIN'!$A$1355</definedName>
    <definedName name="pi">'[1]MAIN'!$F$16</definedName>
    <definedName name="PR11">'[1]MAIN'!$66:$66</definedName>
    <definedName name="PR12">'[1]MAIN'!$76:$76</definedName>
    <definedName name="PR13">'[1]MAIN'!$86:$86</definedName>
    <definedName name="PR14">'[1]MAIN'!$1194:$1194</definedName>
    <definedName name="PR21">'[1]MAIN'!$69:$69</definedName>
    <definedName name="PR22">'[1]MAIN'!$79:$79</definedName>
    <definedName name="PR23">'[1]MAIN'!$89:$89</definedName>
    <definedName name="PR24">'[1]MAIN'!$1196:$1196</definedName>
    <definedName name="PRINT_SENS">#REF!</definedName>
    <definedName name="PRO">'[1]MAIN'!#REF!</definedName>
    <definedName name="PROD1">'[1]MAIN'!$65:$66</definedName>
    <definedName name="PROD2">'[1]MAIN'!$68:$69</definedName>
    <definedName name="project">'[1]MAIN'!$A$13</definedName>
    <definedName name="RAZ1">#REF!</definedName>
    <definedName name="RAZ2">#REF!</definedName>
    <definedName name="RAZ3">#REF!</definedName>
    <definedName name="RAZMER1">#REF!</definedName>
    <definedName name="RAZMER2">#REF!</definedName>
    <definedName name="RAZMER3">#REF!</definedName>
    <definedName name="Rep_cur">'[1]MAIN'!$F$28</definedName>
    <definedName name="revenues">'[1]MAIN'!$F$90:$AL$90</definedName>
    <definedName name="SAL1">'[1]MAIN'!$151:$151</definedName>
    <definedName name="SAL2">'[1]MAIN'!$161:$161</definedName>
    <definedName name="SAL3">'[1]MAIN'!$171:$171</definedName>
    <definedName name="SAL4">'[1]MAIN'!$181:$181</definedName>
    <definedName name="SALAR1">'[1]MAIN'!$146:$150</definedName>
    <definedName name="SALAR2">'[1]MAIN'!$156:$160</definedName>
    <definedName name="SALAR3">'[1]MAIN'!$166:$170</definedName>
    <definedName name="SALAR4">'[1]MAIN'!$176:$180</definedName>
    <definedName name="SENSTAB1">'[1]MAIN'!$A$1344:$C$1351</definedName>
    <definedName name="SENSTAB2">'[1]MAIN'!$A$1355:$H$1360</definedName>
    <definedName name="social">'[1]MAIN'!$F$627:$AJ$627</definedName>
    <definedName name="SPAYB">'[1]MAIN'!$D$1000</definedName>
    <definedName name="SUMMBLOCK">'[1]MAIN'!$A$1211:$AL$1241</definedName>
    <definedName name="tab0">'[1]MAIN'!$A$13:$F$30</definedName>
    <definedName name="tab1">'[1]MAIN'!$A$33:$AL$60</definedName>
    <definedName name="tab10">'[1]MAIN'!$A$241:$AL$299</definedName>
    <definedName name="tab11">'[1]MAIN'!$A$301:$AL$337</definedName>
    <definedName name="tab12">'[1]MAIN'!$A$339:$AL$401</definedName>
    <definedName name="tab13">'[1]MAIN'!$A$403:$AL$437</definedName>
    <definedName name="tab14">'[1]MAIN'!$A$439:$AL$481</definedName>
    <definedName name="tab15">'[1]MAIN'!$A$483:$AL$528</definedName>
    <definedName name="tab16">'[1]MAIN'!$A$530:$AL$556</definedName>
    <definedName name="tab17">'[1]MAIN'!$A$558:$AL$588</definedName>
    <definedName name="tab18">'[1]MAIN'!$A$590:$AL$701</definedName>
    <definedName name="tab19">'[1]MAIN'!$A$703:$AL$727</definedName>
    <definedName name="tab2">'[1]MAIN'!$A$62:$AL$70</definedName>
    <definedName name="tab20">'[1]MAIN'!$A$729:$AL$774</definedName>
    <definedName name="tab21">'[1]MAIN'!$A$776:$AL$807</definedName>
    <definedName name="tab22">'[1]MAIN'!$A$809:$AL$822</definedName>
    <definedName name="tab23">'[1]MAIN'!$A$824:$AL$847</definedName>
    <definedName name="tab24">'[1]MAIN'!$A$849:$AL$878</definedName>
    <definedName name="tab25">'[1]MAIN'!$A$880:$AK$929</definedName>
    <definedName name="tab26">'[1]MAIN'!$A$932:$AK$956</definedName>
    <definedName name="tab27">'[1]MAIN'!$A$958:$AL$1027</definedName>
    <definedName name="tab28">'[1]MAIN'!$A$1029:$AL$1088</definedName>
    <definedName name="tab29">'[1]MAIN'!$A$1090:$AL$1139</definedName>
    <definedName name="tab3">'[1]MAIN'!$A$72:$AL$80</definedName>
    <definedName name="tab30">'[1]MAIN'!$A$1141:$AL$1184</definedName>
    <definedName name="tab31">'[1]MAIN'!$A$1186:$AK$1206</definedName>
    <definedName name="tab4">'[1]MAIN'!$A$82:$AL$100</definedName>
    <definedName name="tab5">'[1]MAIN'!$A$102:$AL$110</definedName>
    <definedName name="tab6">'[1]MAIN'!$A$112:$AL$120</definedName>
    <definedName name="tab7">'[1]MAIN'!$A$122:$AL$140</definedName>
    <definedName name="tab8">'[1]MAIN'!$A$142:$AL$190</definedName>
    <definedName name="tab9">'[1]MAIN'!$A$192:$AL$239</definedName>
    <definedName name="TAXE1">'[1]MAIN'!$641:$646</definedName>
    <definedName name="TAXE2">'[1]MAIN'!$674:$679</definedName>
    <definedName name="TOTWC">'[1]MAIN'!$C$1341</definedName>
    <definedName name="TXS1">'[1]MAIN'!$647:$647</definedName>
    <definedName name="TXS11">'[1]MAIN'!$1105:$1105</definedName>
    <definedName name="TXS2">'[1]MAIN'!$680:$680</definedName>
    <definedName name="TXS21">'[1]MAIN'!$1111:$1111</definedName>
    <definedName name="VAT">'[1]MAIN'!$F$597</definedName>
    <definedName name="VC1">'[1]MAIN'!$F$1249:$AL$1249</definedName>
    <definedName name="VC2">'[1]MAIN'!$F$1250:$AL$1250</definedName>
    <definedName name="_xlnm.Print_Titles" localSheetId="0">'январь-июнь'!$A:$A,'январь-июнь'!$5:$7</definedName>
    <definedName name="_xlnm.Print_Area" localSheetId="0">'январь-июнь'!$A$1:$K$14</definedName>
    <definedName name="Проц1">'[1]MAIN'!$F$186</definedName>
    <definedName name="ПроцИзПр1">'[1]MAIN'!$F$188</definedName>
    <definedName name="СтНПр1">'[1]MAIN'!$F$180</definedName>
    <definedName name="ЧП1">'[1]MAIN'!$F$396</definedName>
  </definedNames>
  <calcPr fullCalcOnLoad="1"/>
</workbook>
</file>

<file path=xl/sharedStrings.xml><?xml version="1.0" encoding="utf-8"?>
<sst xmlns="http://schemas.openxmlformats.org/spreadsheetml/2006/main" count="2738" uniqueCount="1758">
  <si>
    <t>на общую мощность (N) кВт</t>
  </si>
  <si>
    <t>ВСЕГО</t>
  </si>
  <si>
    <t>В С Е Г О</t>
  </si>
  <si>
    <t>шт</t>
  </si>
  <si>
    <t>в т.ч. заявки текущего года</t>
  </si>
  <si>
    <t>свыше 15 и до 150 кВт включительно</t>
  </si>
  <si>
    <t>до 15 кВт включительно, всего</t>
  </si>
  <si>
    <t>свыше 150 кВт и менее 670 кВт</t>
  </si>
  <si>
    <t>не менее 670 кВт</t>
  </si>
  <si>
    <t>Наименование филиала ДЗО 
и категорий присоединения</t>
  </si>
  <si>
    <t>филиал "Волгоградэнерго"</t>
  </si>
  <si>
    <t>Заявки, аннулированные за отчетный период</t>
  </si>
  <si>
    <t xml:space="preserve">Заключено договоров ТП за отчетный период </t>
  </si>
  <si>
    <t xml:space="preserve">Исполнено договоров ТП за отчетный </t>
  </si>
  <si>
    <t xml:space="preserve">Количество поданных заявок на ТП за отчетный период </t>
  </si>
  <si>
    <t>Сведения о поданных заявках и заключенных договорах по ПС за отчетный период 01.01.2014 по  30.06.2014</t>
  </si>
  <si>
    <t>№ п/п</t>
  </si>
  <si>
    <t>Данные по заявкам</t>
  </si>
  <si>
    <t>Данные по договорам</t>
  </si>
  <si>
    <t>Прим.</t>
  </si>
  <si>
    <t>Питающий центр</t>
  </si>
  <si>
    <t>Кол-во поданных заявок, шт.</t>
  </si>
  <si>
    <t>Суммарная заявленная мощность, кВт.</t>
  </si>
  <si>
    <t>Кол-во аннулированных заявок, шт.</t>
  </si>
  <si>
    <t>Суммарная мощность по аннулированным заявкам, кВт</t>
  </si>
  <si>
    <t>№ договора</t>
  </si>
  <si>
    <t>Срок исполнения обязательств по договору</t>
  </si>
  <si>
    <t>Стоимоть по договору (с НДС), руб.</t>
  </si>
  <si>
    <t>Количество заключённых договоров, шт.</t>
  </si>
  <si>
    <t>Суммарная мощность по закл. дог., кВт.</t>
  </si>
  <si>
    <t>Выполнено присоединений, шт.</t>
  </si>
  <si>
    <t>Присоединенная мощность, кВА.</t>
  </si>
  <si>
    <t>Филиал "Волгоградэнерго"</t>
  </si>
  <si>
    <t>ПС 110/35/10 кВ Верхняя Добринка</t>
  </si>
  <si>
    <t>ПС 110/35/6 кВ Советская</t>
  </si>
  <si>
    <t>34204-14-00166243-7</t>
  </si>
  <si>
    <t>25.06.2016</t>
  </si>
  <si>
    <t>21304-14-00165903-7</t>
  </si>
  <si>
    <t>25.06.2015</t>
  </si>
  <si>
    <t>21304-14-00164139-1</t>
  </si>
  <si>
    <t>28.05.2015</t>
  </si>
  <si>
    <t>21304-14-00164719-1</t>
  </si>
  <si>
    <t>21.05.2016</t>
  </si>
  <si>
    <t>ПС 110/6 кВ Фестивальная</t>
  </si>
  <si>
    <t>ПС 110/10 кВ ГКС</t>
  </si>
  <si>
    <t>21706-14-00165443-1</t>
  </si>
  <si>
    <t>23.06.2014</t>
  </si>
  <si>
    <t>ПС 110/10 кВ Иловля</t>
  </si>
  <si>
    <t>21703-14-00163939-1</t>
  </si>
  <si>
    <t>20.05.2015</t>
  </si>
  <si>
    <t>ПС 110/10 кВ Сидорская</t>
  </si>
  <si>
    <t>ПС 110/35/10 кВ Клетская</t>
  </si>
  <si>
    <t>34201-14-00167175-3</t>
  </si>
  <si>
    <t>30.06.2016</t>
  </si>
  <si>
    <t>21701-14-00161053-1</t>
  </si>
  <si>
    <t>02.07.2014</t>
  </si>
  <si>
    <t>ПС 35/10 кВ Орловка</t>
  </si>
  <si>
    <t>21305-14-00161119-1</t>
  </si>
  <si>
    <t>23.04.2016</t>
  </si>
  <si>
    <t>ПС 110/10 кВ ХБК</t>
  </si>
  <si>
    <t>ПС 110/35/10 кВ Котово</t>
  </si>
  <si>
    <t>ПС 110/10 кВ Городская-2</t>
  </si>
  <si>
    <t>21600-14-00155413-7</t>
  </si>
  <si>
    <t>17.04.2015</t>
  </si>
  <si>
    <t>31607-14-00159339-1</t>
  </si>
  <si>
    <t>21607-14-00163967-7</t>
  </si>
  <si>
    <t>21607-14-00164201-7</t>
  </si>
  <si>
    <t>02.12.2014</t>
  </si>
  <si>
    <t>21607-14-00162879-7</t>
  </si>
  <si>
    <t>21607-14-00162899-7</t>
  </si>
  <si>
    <t>26.06.2015</t>
  </si>
  <si>
    <t>21600-14-00156905-7</t>
  </si>
  <si>
    <t>21600-14-00155431-7</t>
  </si>
  <si>
    <t>21600-14-00156309-7</t>
  </si>
  <si>
    <t>04.06.2015</t>
  </si>
  <si>
    <t>ПС 110/10 кВ Городская-3</t>
  </si>
  <si>
    <t>31607-14-00159331-7</t>
  </si>
  <si>
    <t>28.05.2016</t>
  </si>
  <si>
    <t>21607-14-00162861-7</t>
  </si>
  <si>
    <t>21607-14-00161101-7</t>
  </si>
  <si>
    <t>27.06.2015</t>
  </si>
  <si>
    <t>11607-14-00155965-2</t>
  </si>
  <si>
    <t>21.04.2016</t>
  </si>
  <si>
    <t>21607-14-00164225-7</t>
  </si>
  <si>
    <t>16.12.2014</t>
  </si>
  <si>
    <t>21600-14-00155535-7</t>
  </si>
  <si>
    <t>ПС 110/10 кВ Западная</t>
  </si>
  <si>
    <t>ПС 110/10 кВ Лемешкино</t>
  </si>
  <si>
    <t>ПС 110/10 кВ Городище</t>
  </si>
  <si>
    <t>21305-14-00162787-2</t>
  </si>
  <si>
    <t>23.05.2016</t>
  </si>
  <si>
    <t>ПС 110/10 кВ Ждановская</t>
  </si>
  <si>
    <t>21405-14-00165439-1</t>
  </si>
  <si>
    <t>08.07.2014</t>
  </si>
  <si>
    <t>ПС 110/10 кВ Ивановская</t>
  </si>
  <si>
    <t>ПС 110/10 кВ К-1</t>
  </si>
  <si>
    <t>ПС 110/10 кВ Канатная</t>
  </si>
  <si>
    <t>21304-14-00164705-7</t>
  </si>
  <si>
    <t>ПС 110/10 кВ М.Горького</t>
  </si>
  <si>
    <t>ПС 110/10 кВ Развилка-1</t>
  </si>
  <si>
    <t>21304-14-00164463-7</t>
  </si>
  <si>
    <t>26.05.2015</t>
  </si>
  <si>
    <t>21800-14-00163299-7</t>
  </si>
  <si>
    <t>ПС 110/10 кВ Развилка-2</t>
  </si>
  <si>
    <t>ПС 110/35/10 кВ Сарепта-1</t>
  </si>
  <si>
    <t>ПС 110/10 кВ Сарепта-2</t>
  </si>
  <si>
    <t>21304-14-00162139-1</t>
  </si>
  <si>
    <t>18.06.2016</t>
  </si>
  <si>
    <t>ПС 110/10 кВ Светлый Яр</t>
  </si>
  <si>
    <t>31303-14-00165497-1</t>
  </si>
  <si>
    <t>30.06.2015</t>
  </si>
  <si>
    <t>ПС 110/10 кВ Степная</t>
  </si>
  <si>
    <t>21305-14-00164715-2</t>
  </si>
  <si>
    <t>22.05.2016</t>
  </si>
  <si>
    <t>21305-14-00164601-1</t>
  </si>
  <si>
    <t>ПС 110/10 кВ Элеваторная</t>
  </si>
  <si>
    <t>ПС 110/10 кВ Ярыженская</t>
  </si>
  <si>
    <t>21402-14-00160731-1</t>
  </si>
  <si>
    <t>30.04.2016</t>
  </si>
  <si>
    <t>ПС 110/35/3-10 кВ ПС 110/35/10 кВ Камышинская ТЭЦ (потреби</t>
  </si>
  <si>
    <t>ПС 110/35/10 кВ Красная Слобода</t>
  </si>
  <si>
    <t>ПС 110/35/10 кВ Николаевская</t>
  </si>
  <si>
    <t>11605-14-00157415-1</t>
  </si>
  <si>
    <t>29.05.2014</t>
  </si>
  <si>
    <t>ПС 110/35/10 кВ Ильевка</t>
  </si>
  <si>
    <t>ПС 110/35/10 кВ Суровикино</t>
  </si>
  <si>
    <t>21801-14-00165975-1</t>
  </si>
  <si>
    <t>ПС 110/35/6 кВ Ахтуба</t>
  </si>
  <si>
    <t>34202-14-00168539-2</t>
  </si>
  <si>
    <t>ПС 110/35/6 кВ Городская-1</t>
  </si>
  <si>
    <t>21607-14-00160045-7</t>
  </si>
  <si>
    <t>31607-14-00157805-7</t>
  </si>
  <si>
    <t>21600-14-00154139-7</t>
  </si>
  <si>
    <t>21600-14-00157829-7</t>
  </si>
  <si>
    <t>21607-14-00156877-7</t>
  </si>
  <si>
    <t>21600-14-00155529-7</t>
  </si>
  <si>
    <t>21607-14-00157113-7</t>
  </si>
  <si>
    <t>17.10.2014</t>
  </si>
  <si>
    <t>ПС 110/35/6 кВ Коробки</t>
  </si>
  <si>
    <t>ПС 110/35/6 кВ ЛПК</t>
  </si>
  <si>
    <t>21600-14-00163987-7</t>
  </si>
  <si>
    <t>25.12.2014</t>
  </si>
  <si>
    <t>ПС 110/35/10 кВ Чапурники - 2</t>
  </si>
  <si>
    <t>ПС 110/35/10 кВ Тингута</t>
  </si>
  <si>
    <t>21300-13-00151933-1</t>
  </si>
  <si>
    <t>15.04.2016</t>
  </si>
  <si>
    <t>ПС 110/35/6 кВ ТДН</t>
  </si>
  <si>
    <t>21304-14-00165625-6</t>
  </si>
  <si>
    <t>02.06.2016</t>
  </si>
  <si>
    <t>ПС 110/10 кВ Молзавод</t>
  </si>
  <si>
    <t>ПС 110/10/6 кВ Моторная</t>
  </si>
  <si>
    <t>ПС 110/6 кВ Яблочная</t>
  </si>
  <si>
    <t>11304-14-00163593-1</t>
  </si>
  <si>
    <t>08.11.2014</t>
  </si>
  <si>
    <t>11304-14-00163551-1</t>
  </si>
  <si>
    <t>11304-14-00163565-1</t>
  </si>
  <si>
    <t>ПС 110/6 кВ Вилейская</t>
  </si>
  <si>
    <t>34204-14-00167881-1</t>
  </si>
  <si>
    <t>17.06.2015</t>
  </si>
  <si>
    <t>ПС 110/6 кВ Дзержинская</t>
  </si>
  <si>
    <t>21304-14-00164619-7</t>
  </si>
  <si>
    <t>ПС 110/6 кВ Курганная</t>
  </si>
  <si>
    <t>21300-14-00158667-2</t>
  </si>
  <si>
    <t>12.05.2015</t>
  </si>
  <si>
    <t>ПС 110/6 кВ Металлоконструкция</t>
  </si>
  <si>
    <t>21304-14-00165869-1</t>
  </si>
  <si>
    <t>30.05.2015</t>
  </si>
  <si>
    <t>ПС 110/6 кВ Олимпийская</t>
  </si>
  <si>
    <t>21304-14-00157963-6</t>
  </si>
  <si>
    <t>09.04.2016</t>
  </si>
  <si>
    <t>21304-14-00162829-6</t>
  </si>
  <si>
    <t>ПС 110/35/6 кВ Петровская</t>
  </si>
  <si>
    <t>21304-14-00164677-7</t>
  </si>
  <si>
    <t>ПС 110/6 кВ Пионерская</t>
  </si>
  <si>
    <t>21800-14-00164499-3</t>
  </si>
  <si>
    <t>ПС 110/6 кВ Разгуляевская</t>
  </si>
  <si>
    <t>21304-14-00164457-7</t>
  </si>
  <si>
    <t>ПС 110/6 кВ Сибирь-Гора</t>
  </si>
  <si>
    <t>21304-14-00165461-2</t>
  </si>
  <si>
    <t>ПС 110/6 кВ Центральная</t>
  </si>
  <si>
    <t>21304-14-00165813-3</t>
  </si>
  <si>
    <t>21607-14-00158475-7</t>
  </si>
  <si>
    <t>07.04.2016</t>
  </si>
  <si>
    <t>21304-14-00164323-2</t>
  </si>
  <si>
    <t>23.06.2016</t>
  </si>
  <si>
    <t>21304-14-00165847-3</t>
  </si>
  <si>
    <t>21304-14-00164663-3</t>
  </si>
  <si>
    <t>ПС 220/110/35/10 кВ Заливская</t>
  </si>
  <si>
    <t>21804-14-00161369-1</t>
  </si>
  <si>
    <t>16.05.2014</t>
  </si>
  <si>
    <t>ПС 220/110/35/10 кВ Котельниково</t>
  </si>
  <si>
    <t>ПС 220/110/35/6 кВ Гумрак</t>
  </si>
  <si>
    <t>21304-14-00164713-7</t>
  </si>
  <si>
    <t>21800-14-00161973-7</t>
  </si>
  <si>
    <t>16.05.2016</t>
  </si>
  <si>
    <t>21800-14-00165785-7</t>
  </si>
  <si>
    <t>ПС 220/110/6 кВ Северная</t>
  </si>
  <si>
    <t>ПС 35/10 кВ Савинка</t>
  </si>
  <si>
    <t>21606-14-00160241-1</t>
  </si>
  <si>
    <t>14.04.2015</t>
  </si>
  <si>
    <t>ПС 35/10 кВ Чайка</t>
  </si>
  <si>
    <t>21602-14-00161803-1</t>
  </si>
  <si>
    <t>ПС 35/10 кВ Давыдовка</t>
  </si>
  <si>
    <t>ПС 35/10 кВ Мачеха</t>
  </si>
  <si>
    <t>ПС 35/10 кВ Оленье</t>
  </si>
  <si>
    <t>ПС 35/10 кВ Пичуга</t>
  </si>
  <si>
    <t>21306-14-00161805-1</t>
  </si>
  <si>
    <t>15.05.2015</t>
  </si>
  <si>
    <t>ПС 35/10 кВ Стрельно-Широкое</t>
  </si>
  <si>
    <t>ПС 35/10 кВ Чапурники - 1</t>
  </si>
  <si>
    <t>31303-14-00163949-1</t>
  </si>
  <si>
    <t>ПС 35/6 кВ НС-2</t>
  </si>
  <si>
    <t>11501-14-00165265-6</t>
  </si>
  <si>
    <t>23.12.2014</t>
  </si>
  <si>
    <t>11501-14-00165245-6</t>
  </si>
  <si>
    <t>11501-14-00165249-6</t>
  </si>
  <si>
    <t>11501-14-00165269-6</t>
  </si>
  <si>
    <t>11501-14-00165263-6</t>
  </si>
  <si>
    <t>11501-14-00165281-6</t>
  </si>
  <si>
    <t>11501-14-00165273-6</t>
  </si>
  <si>
    <t>ПС 35/6 кВ Скудры</t>
  </si>
  <si>
    <t>ПС 35/6 кВ ЦРМЗ</t>
  </si>
  <si>
    <t>ПС 110/35/10 кВ Киквидзе-2</t>
  </si>
  <si>
    <t>34206-14-00168231-1</t>
  </si>
  <si>
    <t>11.07.2014</t>
  </si>
  <si>
    <t>ПС 110/6 кВ ПС 110/6 кВ "Промзона"</t>
  </si>
  <si>
    <t>ПС 220/110/35/10/6 кВ Волжская</t>
  </si>
  <si>
    <t>21607-14-00165875-1</t>
  </si>
  <si>
    <t>ПС 110/6 кВ Спортивная</t>
  </si>
  <si>
    <t>21304-14-00165891-7</t>
  </si>
  <si>
    <t>ПС 110/10 кВ Городская-4</t>
  </si>
  <si>
    <t>ПС не определена</t>
  </si>
  <si>
    <t>ПО Волгоградские Электрические Сети</t>
  </si>
  <si>
    <t>11304-14-00165639-1</t>
  </si>
  <si>
    <t>10.07.2014</t>
  </si>
  <si>
    <t>11304-14-00157523-1</t>
  </si>
  <si>
    <t>14.10.2014</t>
  </si>
  <si>
    <t>21304-13-00151935-1</t>
  </si>
  <si>
    <t>24.04.2014</t>
  </si>
  <si>
    <t>21304-13-00149185-7</t>
  </si>
  <si>
    <t>13.01.2015</t>
  </si>
  <si>
    <t>21304-13-00148925-7</t>
  </si>
  <si>
    <t>21304-14-00154945-1</t>
  </si>
  <si>
    <t>17.06.2014</t>
  </si>
  <si>
    <t>31300-14-00158033-7</t>
  </si>
  <si>
    <t>11304-13-00147303-2</t>
  </si>
  <si>
    <t>01.08.2014</t>
  </si>
  <si>
    <t>21304-14-00162995-7</t>
  </si>
  <si>
    <t>26.05.2016</t>
  </si>
  <si>
    <t>21304-13-00151805-2</t>
  </si>
  <si>
    <t>30.01.2016</t>
  </si>
  <si>
    <t>31300-14-00156009-1</t>
  </si>
  <si>
    <t>28.02.2015</t>
  </si>
  <si>
    <t>11304-14-00162785-1</t>
  </si>
  <si>
    <t>21300-13-00148769-1</t>
  </si>
  <si>
    <t>13.01.2016</t>
  </si>
  <si>
    <t>21304-13-00145183-2</t>
  </si>
  <si>
    <t>04.02.2016</t>
  </si>
  <si>
    <t>21304-14-00163113-7</t>
  </si>
  <si>
    <t>ПС 110/10 кВ Вторчермет</t>
  </si>
  <si>
    <t>11304-14-00164343-1</t>
  </si>
  <si>
    <t>19.11.2014</t>
  </si>
  <si>
    <t>11304-14-00154949-1</t>
  </si>
  <si>
    <t>28.02.2014</t>
  </si>
  <si>
    <t>21305-14-00158989-1</t>
  </si>
  <si>
    <t>07.05.2016</t>
  </si>
  <si>
    <t>21305-13-00147435-1</t>
  </si>
  <si>
    <t>04.02.2015</t>
  </si>
  <si>
    <t>21304-13-00142313-1</t>
  </si>
  <si>
    <t>21.05.2014</t>
  </si>
  <si>
    <t>ПС 110 кВ ПП М.Горького</t>
  </si>
  <si>
    <t>11304-14-00165115-1</t>
  </si>
  <si>
    <t>27.11.2014</t>
  </si>
  <si>
    <t>11304-14-00160837-1</t>
  </si>
  <si>
    <t>22.10.2014</t>
  </si>
  <si>
    <t>11304-14-00153471-1</t>
  </si>
  <si>
    <t>04.08.2014</t>
  </si>
  <si>
    <t>11304-14-00159271-1</t>
  </si>
  <si>
    <t>27.06.2014</t>
  </si>
  <si>
    <t>11304-14-00160835-1</t>
  </si>
  <si>
    <t>04.07.2014</t>
  </si>
  <si>
    <t>ПС 110/10 кВ Строительная</t>
  </si>
  <si>
    <t>34104-14-00166095-1</t>
  </si>
  <si>
    <t>31.12.2014</t>
  </si>
  <si>
    <t>11305-14-00153321-1</t>
  </si>
  <si>
    <t>25.02.2014</t>
  </si>
  <si>
    <t>11305-14-00161765-1</t>
  </si>
  <si>
    <t>18.10.2014</t>
  </si>
  <si>
    <t>11305-14-00161627-1</t>
  </si>
  <si>
    <t>11305-14-00161465-1</t>
  </si>
  <si>
    <t>11305-14-00164703-2</t>
  </si>
  <si>
    <t>11305-14-00164125-1</t>
  </si>
  <si>
    <t>26.05.2014</t>
  </si>
  <si>
    <t>11305-14-00153021-1</t>
  </si>
  <si>
    <t>24.01.2014</t>
  </si>
  <si>
    <t>41305-14-00156993-1</t>
  </si>
  <si>
    <t>27.05.2014</t>
  </si>
  <si>
    <t>11305-14-00160235-1</t>
  </si>
  <si>
    <t>15.04.2014</t>
  </si>
  <si>
    <t>11305-14-00158947-1</t>
  </si>
  <si>
    <t>11.04.2014</t>
  </si>
  <si>
    <t>21305-13-00152193-2</t>
  </si>
  <si>
    <t>24.03.2014</t>
  </si>
  <si>
    <t>21305-13-00149405-2</t>
  </si>
  <si>
    <t>04.03.2016</t>
  </si>
  <si>
    <t>ПС 110/10 кВ Дальняя</t>
  </si>
  <si>
    <t>41302-14-00160819-1</t>
  </si>
  <si>
    <t>16.11.2014</t>
  </si>
  <si>
    <t>ПС 110/10 кВ Ерзовка</t>
  </si>
  <si>
    <t>11305-14-00164651-1</t>
  </si>
  <si>
    <t>30.11.2014</t>
  </si>
  <si>
    <t>11305-14-00161661-1</t>
  </si>
  <si>
    <t>11305-14-00164849-1</t>
  </si>
  <si>
    <t>11305-14-00165271-1</t>
  </si>
  <si>
    <t>23.11.2014</t>
  </si>
  <si>
    <t>11305-14-00160159-1</t>
  </si>
  <si>
    <t>07.05.2014</t>
  </si>
  <si>
    <t>11305-14-00160797-1</t>
  </si>
  <si>
    <t>11305-13-00151187-2</t>
  </si>
  <si>
    <t>24.09.2014</t>
  </si>
  <si>
    <t>11305-14-00156645-1</t>
  </si>
  <si>
    <t>10.04.2014</t>
  </si>
  <si>
    <t>11305-14-00160205-1</t>
  </si>
  <si>
    <t>15.05.2014</t>
  </si>
  <si>
    <t>11305-14-00160817-1</t>
  </si>
  <si>
    <t>17.04.2014</t>
  </si>
  <si>
    <t>11305-14-00160395-1</t>
  </si>
  <si>
    <t>04.10.2014</t>
  </si>
  <si>
    <t>34105-14-00166581-1</t>
  </si>
  <si>
    <t>04.12.2014</t>
  </si>
  <si>
    <t>21305-13-00150835-2</t>
  </si>
  <si>
    <t>11303-14-00153443-1</t>
  </si>
  <si>
    <t>19.02.2014</t>
  </si>
  <si>
    <t>11303-14-00153409-1</t>
  </si>
  <si>
    <t>12.02.2014</t>
  </si>
  <si>
    <t>11303-14-00152929-2</t>
  </si>
  <si>
    <t>28.07.2014</t>
  </si>
  <si>
    <t>21303-14-00159837-6</t>
  </si>
  <si>
    <t>23.04.2015</t>
  </si>
  <si>
    <t>11303-14-00157595-1</t>
  </si>
  <si>
    <t>11303-14-00157613-1</t>
  </si>
  <si>
    <t>03.04.2014</t>
  </si>
  <si>
    <t>11303-14-00160649-1</t>
  </si>
  <si>
    <t>14.11.2014</t>
  </si>
  <si>
    <t>11303-14-00160311-1</t>
  </si>
  <si>
    <t>25.04.2014</t>
  </si>
  <si>
    <t>21303-14-00156279-1</t>
  </si>
  <si>
    <t>11303-14-00159589-1</t>
  </si>
  <si>
    <t>31303-14-00156135-1</t>
  </si>
  <si>
    <t>25.02.2015</t>
  </si>
  <si>
    <t>11303-14-00165871-1</t>
  </si>
  <si>
    <t>05.12.2014</t>
  </si>
  <si>
    <t>11303-14-00165883-1</t>
  </si>
  <si>
    <t>10.06.2014</t>
  </si>
  <si>
    <t>11303-14-00152877-2</t>
  </si>
  <si>
    <t>11303-14-00152889-2</t>
  </si>
  <si>
    <t>11303-14-00152901-2</t>
  </si>
  <si>
    <t>11303-14-00158577-1</t>
  </si>
  <si>
    <t>11303-14-00165873-1</t>
  </si>
  <si>
    <t>03.12.2014</t>
  </si>
  <si>
    <t>11303-14-00165757-1</t>
  </si>
  <si>
    <t>11303-14-00165731-1</t>
  </si>
  <si>
    <t>09.06.2014</t>
  </si>
  <si>
    <t>34103-14-00167169-1</t>
  </si>
  <si>
    <t>24.12.2014</t>
  </si>
  <si>
    <t>34103-14-00167985-1</t>
  </si>
  <si>
    <t>09.07.2014</t>
  </si>
  <si>
    <t>11303-14-00161155-1</t>
  </si>
  <si>
    <t>11303-14-00164205-1</t>
  </si>
  <si>
    <t>11.06.2014</t>
  </si>
  <si>
    <t>11303-14-00164645-1</t>
  </si>
  <si>
    <t>02.06.2014</t>
  </si>
  <si>
    <t>11305-14-00154295-1</t>
  </si>
  <si>
    <t>05.08.2014</t>
  </si>
  <si>
    <t>11305-14-00153803-1</t>
  </si>
  <si>
    <t>07.08.2014</t>
  </si>
  <si>
    <t>11304-14-00164141-1</t>
  </si>
  <si>
    <t>20.11.2014</t>
  </si>
  <si>
    <t/>
  </si>
  <si>
    <t>ПС 110/10 кВ Котлубань</t>
  </si>
  <si>
    <t>11305-14-00160993-1</t>
  </si>
  <si>
    <t>15.10.2014</t>
  </si>
  <si>
    <t>21305-13-00150519-1</t>
  </si>
  <si>
    <t>03.02.2016</t>
  </si>
  <si>
    <t>11305-14-00154799-1</t>
  </si>
  <si>
    <t>14.02.2014</t>
  </si>
  <si>
    <t>11305-14-00156121-1</t>
  </si>
  <si>
    <t>17.03.2014</t>
  </si>
  <si>
    <t>11305-14-00165621-1</t>
  </si>
  <si>
    <t>21305-14-00155625-1</t>
  </si>
  <si>
    <t>18.02.2015</t>
  </si>
  <si>
    <t>ПС 110/10 кВ Летняя</t>
  </si>
  <si>
    <t>21305-14-00153679-1</t>
  </si>
  <si>
    <t>26.02.2014</t>
  </si>
  <si>
    <t>ПС 110/10 кВ Лысово</t>
  </si>
  <si>
    <t>11302-14-00165441-1</t>
  </si>
  <si>
    <t>11304-13-00151583-2</t>
  </si>
  <si>
    <t>24.07.2014</t>
  </si>
  <si>
    <t>11304-13-00151893-1</t>
  </si>
  <si>
    <t>18.08.2014</t>
  </si>
  <si>
    <t>11304-14-00152725-1</t>
  </si>
  <si>
    <t>13.03.2014</t>
  </si>
  <si>
    <t>11304-14-00152753-2</t>
  </si>
  <si>
    <t>31.07.2014</t>
  </si>
  <si>
    <t>11304-14-00163889-1</t>
  </si>
  <si>
    <t>12.11.2014</t>
  </si>
  <si>
    <t>11304-14-00159829-1</t>
  </si>
  <si>
    <t>03.10.2014</t>
  </si>
  <si>
    <t>11304-14-00159859-1</t>
  </si>
  <si>
    <t>11304-14-00159891-1</t>
  </si>
  <si>
    <t>11304-14-00159995-1</t>
  </si>
  <si>
    <t>23.04.2014</t>
  </si>
  <si>
    <t>11304-14-00160839-1</t>
  </si>
  <si>
    <t>30.06.2014</t>
  </si>
  <si>
    <t>11304-14-00161173-2</t>
  </si>
  <si>
    <t>16.10.2014</t>
  </si>
  <si>
    <t>11304-14-00156547-1</t>
  </si>
  <si>
    <t>11.09.2014</t>
  </si>
  <si>
    <t>11304-14-00157941-2</t>
  </si>
  <si>
    <t>30.09.2014</t>
  </si>
  <si>
    <t>11304-14-00158479-1</t>
  </si>
  <si>
    <t>11304-14-00158431-1</t>
  </si>
  <si>
    <t>12.05.2014</t>
  </si>
  <si>
    <t>11304-14-00159689-1</t>
  </si>
  <si>
    <t>11304-14-00154259-1</t>
  </si>
  <si>
    <t>34104-14-00167315-1</t>
  </si>
  <si>
    <t>18.12.2014</t>
  </si>
  <si>
    <t>34101-14-00167715-1</t>
  </si>
  <si>
    <t>26.12.2014</t>
  </si>
  <si>
    <t>11304-14-00165095-1</t>
  </si>
  <si>
    <t>11304-14-00165229-1</t>
  </si>
  <si>
    <t>11304-14-00165227-1</t>
  </si>
  <si>
    <t>11304-14-00165233-1</t>
  </si>
  <si>
    <t>09.12.2014</t>
  </si>
  <si>
    <t>34104-14-00166065-1</t>
  </si>
  <si>
    <t>34104-14-00166611-1</t>
  </si>
  <si>
    <t>34104-14-00167065-1</t>
  </si>
  <si>
    <t>11304-14-00161171-1</t>
  </si>
  <si>
    <t>11304-14-00161497-1</t>
  </si>
  <si>
    <t>11304-14-00161495-1</t>
  </si>
  <si>
    <t>11304-14-00161789-1</t>
  </si>
  <si>
    <t>11304-14-00163733-1</t>
  </si>
  <si>
    <t>26.06.2014</t>
  </si>
  <si>
    <t>11304-14-00162313-1</t>
  </si>
  <si>
    <t>31.10.2014</t>
  </si>
  <si>
    <t>11304-14-00164115-1</t>
  </si>
  <si>
    <t>07.11.2014</t>
  </si>
  <si>
    <t>11304-14-00164127-1</t>
  </si>
  <si>
    <t>11304-14-00164275-2</t>
  </si>
  <si>
    <t>15.11.2014</t>
  </si>
  <si>
    <t>ПС 110/10 кВ Паньшино</t>
  </si>
  <si>
    <t>11305-14-00161343-1</t>
  </si>
  <si>
    <t>11305-14-00156709-1</t>
  </si>
  <si>
    <t>30.05.2014</t>
  </si>
  <si>
    <t>11305-14-00164565-2</t>
  </si>
  <si>
    <t>11304-14-00163727-1</t>
  </si>
  <si>
    <t>11304-14-00156553-1</t>
  </si>
  <si>
    <t>11304-14-00162315-1</t>
  </si>
  <si>
    <t>23.05.2014</t>
  </si>
  <si>
    <t>11304-14-00162333-1</t>
  </si>
  <si>
    <t>34104-14-00167069-1</t>
  </si>
  <si>
    <t>19.12.2014</t>
  </si>
  <si>
    <t>11304-14-00156521-1</t>
  </si>
  <si>
    <t>03.07.2014</t>
  </si>
  <si>
    <t>11304-14-00161771-1</t>
  </si>
  <si>
    <t>24.10.2014</t>
  </si>
  <si>
    <t>11304-14-00159793-2</t>
  </si>
  <si>
    <t>11304-14-00159849-1</t>
  </si>
  <si>
    <t>02.10.2014</t>
  </si>
  <si>
    <t>11304-13-00152099-1</t>
  </si>
  <si>
    <t>25.03.2014</t>
  </si>
  <si>
    <t>21304-14-00160705-2</t>
  </si>
  <si>
    <t>20.06.2016</t>
  </si>
  <si>
    <t>21300-14-00160543-2</t>
  </si>
  <si>
    <t>21304-13-00149473-7</t>
  </si>
  <si>
    <t>21304-14-00158301-1</t>
  </si>
  <si>
    <t>11304-14-00164329-1</t>
  </si>
  <si>
    <t>11303-14-00165819-1</t>
  </si>
  <si>
    <t>11303-14-00165411-1</t>
  </si>
  <si>
    <t>16.06.2014</t>
  </si>
  <si>
    <t>11303-14-00165183-1</t>
  </si>
  <si>
    <t>22.11.2014</t>
  </si>
  <si>
    <t>11303-14-00157047-2</t>
  </si>
  <si>
    <t>27.09.2014</t>
  </si>
  <si>
    <t>11303-14-00157053-2</t>
  </si>
  <si>
    <t>09.10.2014</t>
  </si>
  <si>
    <t>11303-14-00157037-2</t>
  </si>
  <si>
    <t>26.09.2014</t>
  </si>
  <si>
    <t>11303-14-00157633-1</t>
  </si>
  <si>
    <t>11303-14-00158345-1</t>
  </si>
  <si>
    <t>01.04.2014</t>
  </si>
  <si>
    <t>11303-14-00163999-1</t>
  </si>
  <si>
    <t>11303-14-00152299-1</t>
  </si>
  <si>
    <t>11303-14-00165805-1</t>
  </si>
  <si>
    <t>11304-14-00163675-1</t>
  </si>
  <si>
    <t>11303-14-00160279-1</t>
  </si>
  <si>
    <t>14.05.2014</t>
  </si>
  <si>
    <t>41304-14-00164217-2</t>
  </si>
  <si>
    <t>41303-14-00163947-1</t>
  </si>
  <si>
    <t>11.12.2014</t>
  </si>
  <si>
    <t>11303-14-00163969-1</t>
  </si>
  <si>
    <t>11303-14-00153389-1</t>
  </si>
  <si>
    <t>27.07.2014</t>
  </si>
  <si>
    <t>11304-14-00160145-1</t>
  </si>
  <si>
    <t>11303-14-00154615-1</t>
  </si>
  <si>
    <t>11303-14-00155669-1</t>
  </si>
  <si>
    <t>03.03.2014</t>
  </si>
  <si>
    <t>34103-14-00167689-1</t>
  </si>
  <si>
    <t>34103-14-00168411-1</t>
  </si>
  <si>
    <t>11303-14-00165391-1</t>
  </si>
  <si>
    <t>11303-14-00163993-1</t>
  </si>
  <si>
    <t>11303-14-00157323-1</t>
  </si>
  <si>
    <t>14.09.2014</t>
  </si>
  <si>
    <t>21305-13-00150885-1</t>
  </si>
  <si>
    <t>17.03.2016</t>
  </si>
  <si>
    <t>21305-13-00150927-1</t>
  </si>
  <si>
    <t>11305-14-00164263-1</t>
  </si>
  <si>
    <t>11305-14-00155039-1</t>
  </si>
  <si>
    <t>31.03.2014</t>
  </si>
  <si>
    <t>11305-14-00153617-1</t>
  </si>
  <si>
    <t>10.02.2014</t>
  </si>
  <si>
    <t>41305-13-00148377-1</t>
  </si>
  <si>
    <t>14.07.2014</t>
  </si>
  <si>
    <t>11305-14-00155493-1</t>
  </si>
  <si>
    <t>19.08.2014</t>
  </si>
  <si>
    <t>11305-14-00156325-1</t>
  </si>
  <si>
    <t>20.03.2014</t>
  </si>
  <si>
    <t>11305-14-00155541-1</t>
  </si>
  <si>
    <t>17.08.2014</t>
  </si>
  <si>
    <t>11305-14-00160571-1</t>
  </si>
  <si>
    <t>21305-14-00155809-6</t>
  </si>
  <si>
    <t>11305-14-00153259-1</t>
  </si>
  <si>
    <t>ПС 110/35/10 кВ Горинская</t>
  </si>
  <si>
    <t>11302-14-00159651-1</t>
  </si>
  <si>
    <t>07.10.2014</t>
  </si>
  <si>
    <t>11302-14-00159641-1</t>
  </si>
  <si>
    <t>11302-14-00158361-1</t>
  </si>
  <si>
    <t>21302-14-00154161-1</t>
  </si>
  <si>
    <t>11.04.2015</t>
  </si>
  <si>
    <t>ПС 110/35/10 кВ Дубовка</t>
  </si>
  <si>
    <t>11306-14-00155973-1</t>
  </si>
  <si>
    <t>27.02.2014</t>
  </si>
  <si>
    <t>41306-14-00157389-1</t>
  </si>
  <si>
    <t>11302-14-00165009-1</t>
  </si>
  <si>
    <t>28.11.2014</t>
  </si>
  <si>
    <t>11302-14-00165025-1</t>
  </si>
  <si>
    <t>11302-14-00165031-1</t>
  </si>
  <si>
    <t>05.06.2014</t>
  </si>
  <si>
    <t>11302-14-00164987-1</t>
  </si>
  <si>
    <t>11302-14-00160477-1</t>
  </si>
  <si>
    <t>13.05.2014</t>
  </si>
  <si>
    <t>41302-14-00160867-1</t>
  </si>
  <si>
    <t>21.04.2014</t>
  </si>
  <si>
    <t>41302-14-00154289-1</t>
  </si>
  <si>
    <t>03.08.2014</t>
  </si>
  <si>
    <t>11302-14-00165051-1</t>
  </si>
  <si>
    <t>06.06.2014</t>
  </si>
  <si>
    <t>11302-14-00164443-1</t>
  </si>
  <si>
    <t>11302-14-00157385-1</t>
  </si>
  <si>
    <t>14.03.2014</t>
  </si>
  <si>
    <t>ПС 110/35/10 кВ Карповская</t>
  </si>
  <si>
    <t>11301-14-00160105-1</t>
  </si>
  <si>
    <t>11301-14-00160879-1</t>
  </si>
  <si>
    <t>21.11.2014</t>
  </si>
  <si>
    <t>11301-14-00160467-1</t>
  </si>
  <si>
    <t>11301-14-00160485-1</t>
  </si>
  <si>
    <t>08.10.2014</t>
  </si>
  <si>
    <t>11301-14-00164631-1</t>
  </si>
  <si>
    <t>11301-14-00164575-1</t>
  </si>
  <si>
    <t>34101-14-00168675-1</t>
  </si>
  <si>
    <t>27.12.2014</t>
  </si>
  <si>
    <t>11301-14-00153717-1</t>
  </si>
  <si>
    <t>13.02.2014</t>
  </si>
  <si>
    <t>34101-14-00168823-1</t>
  </si>
  <si>
    <t>11301-14-00153729-1</t>
  </si>
  <si>
    <t>11301-14-00155137-1</t>
  </si>
  <si>
    <t>11.08.2014</t>
  </si>
  <si>
    <t>11301-14-00160049-1</t>
  </si>
  <si>
    <t>11301-14-00158571-1</t>
  </si>
  <si>
    <t>28.04.2014</t>
  </si>
  <si>
    <t>ПС 110/35/10 кВ Колпачки</t>
  </si>
  <si>
    <t>11302-14-00160925-1</t>
  </si>
  <si>
    <t>34102-14-00166537-1</t>
  </si>
  <si>
    <t>10.12.2014</t>
  </si>
  <si>
    <t>11302-14-00164563-1</t>
  </si>
  <si>
    <t>ПС 110/35/10 кВ Ложки</t>
  </si>
  <si>
    <t>11302-14-00154287-1</t>
  </si>
  <si>
    <t>14.04.2014</t>
  </si>
  <si>
    <t>34102-14-00168373-1</t>
  </si>
  <si>
    <t>11302-14-00164673-1</t>
  </si>
  <si>
    <t>41302-14-00161781-1</t>
  </si>
  <si>
    <t>ПС 110/35/10 кВ Майская</t>
  </si>
  <si>
    <t>11301-14-00164643-1</t>
  </si>
  <si>
    <t>17.12.2014</t>
  </si>
  <si>
    <t>ПС 110/35/10 кВ Опытная</t>
  </si>
  <si>
    <t>11305-14-00164333-1</t>
  </si>
  <si>
    <t>11305-14-00153487-1</t>
  </si>
  <si>
    <t>21.02.2014</t>
  </si>
  <si>
    <t>ПС 110/35/10 кВ Придорожная</t>
  </si>
  <si>
    <t>21306-13-00151705-1</t>
  </si>
  <si>
    <t>14.08.2014</t>
  </si>
  <si>
    <t>34104-14-00167331-1</t>
  </si>
  <si>
    <t>ПС 110/6 кВ Спартановка</t>
  </si>
  <si>
    <t>11304-14-00160833-1</t>
  </si>
  <si>
    <t>11304-13-00152119-1</t>
  </si>
  <si>
    <t>24.02.2014</t>
  </si>
  <si>
    <t>34104-14-00167075-1</t>
  </si>
  <si>
    <t>11304-14-00161777-1</t>
  </si>
  <si>
    <t>28.10.2014</t>
  </si>
  <si>
    <t>11304-14-00162087-1</t>
  </si>
  <si>
    <t>23.10.2014</t>
  </si>
  <si>
    <t>11304-14-00161969-2</t>
  </si>
  <si>
    <t>06.11.2014</t>
  </si>
  <si>
    <t>11304-14-00163885-1</t>
  </si>
  <si>
    <t>11304-14-00162135-1</t>
  </si>
  <si>
    <t>29.10.2014</t>
  </si>
  <si>
    <t>11304-13-00147281-2</t>
  </si>
  <si>
    <t>03.09.2014</t>
  </si>
  <si>
    <t>11304-14-00153307-1</t>
  </si>
  <si>
    <t>11304-14-00164425-1</t>
  </si>
  <si>
    <t>34104-14-00168869-1</t>
  </si>
  <si>
    <t>11304-14-00157939-1</t>
  </si>
  <si>
    <t>11304-14-00164183-1</t>
  </si>
  <si>
    <t>11304-13-00152107-1</t>
  </si>
  <si>
    <t>11304-14-00156539-1</t>
  </si>
  <si>
    <t>13.09.2014</t>
  </si>
  <si>
    <t>11304-14-00160631-2</t>
  </si>
  <si>
    <t>11.10.2014</t>
  </si>
  <si>
    <t>11304-14-00160613-1</t>
  </si>
  <si>
    <t>11304-14-00160619-2</t>
  </si>
  <si>
    <t>11304-14-00160849-2</t>
  </si>
  <si>
    <t>11304-14-00160647-2</t>
  </si>
  <si>
    <t>11304-14-00162399-1</t>
  </si>
  <si>
    <t>11304-14-00159385-2</t>
  </si>
  <si>
    <t>11304-14-00159393-2</t>
  </si>
  <si>
    <t>11304-14-00164177-1</t>
  </si>
  <si>
    <t>11304-14-00164121-1</t>
  </si>
  <si>
    <t>11304-14-00152721-1</t>
  </si>
  <si>
    <t>11304-14-00164307-2</t>
  </si>
  <si>
    <t>11304-14-00152729-2</t>
  </si>
  <si>
    <t>21304-13-00147617-1</t>
  </si>
  <si>
    <t>11304-14-00156527-1</t>
  </si>
  <si>
    <t>ПС 110/10/6 кВ Райгород-II</t>
  </si>
  <si>
    <t>21303-13-00151631-1</t>
  </si>
  <si>
    <t>11303-14-00159243-1</t>
  </si>
  <si>
    <t>11303-14-00156597-1</t>
  </si>
  <si>
    <t>04.03.2014</t>
  </si>
  <si>
    <t>41303-14-00156449-1</t>
  </si>
  <si>
    <t>11303-14-00156599-1</t>
  </si>
  <si>
    <t>ПС 110/10/6 кВ Рынок</t>
  </si>
  <si>
    <t>11304-14-00160043-2</t>
  </si>
  <si>
    <t>11304-14-00159809-1</t>
  </si>
  <si>
    <t>11304-14-00152709-2</t>
  </si>
  <si>
    <t>22.07.2014</t>
  </si>
  <si>
    <t>11304-14-00159801-1</t>
  </si>
  <si>
    <t>11304-14-00164119-1</t>
  </si>
  <si>
    <t>11304-14-00165501-1</t>
  </si>
  <si>
    <t>11304-14-00163085-2</t>
  </si>
  <si>
    <t>11304-14-00154141-1</t>
  </si>
  <si>
    <t>ПС 110/6 кВ Баррикадная-1</t>
  </si>
  <si>
    <t>41304-14-00165079-1</t>
  </si>
  <si>
    <t>11304-14-00160841-2</t>
  </si>
  <si>
    <t>ПС 110/35/6 кВ Дар-Гора</t>
  </si>
  <si>
    <t>21304-14-00155193-6</t>
  </si>
  <si>
    <t>17.02.2016</t>
  </si>
  <si>
    <t>21304-14-00157387-1</t>
  </si>
  <si>
    <t>11304-14-00153297-1</t>
  </si>
  <si>
    <t>21304-14-00154551-1</t>
  </si>
  <si>
    <t>21304-13-00151657-2</t>
  </si>
  <si>
    <t>21304-14-00158693-1</t>
  </si>
  <si>
    <t>25.03.2016</t>
  </si>
  <si>
    <t>11304-14-00156607-1</t>
  </si>
  <si>
    <t>28.05.2014</t>
  </si>
  <si>
    <t>34104-14-00167059-1</t>
  </si>
  <si>
    <t>21304-14-00152563-1</t>
  </si>
  <si>
    <t>21304-14-00161275-1</t>
  </si>
  <si>
    <t>21304-13-00151519-1</t>
  </si>
  <si>
    <t>29.01.2015</t>
  </si>
  <si>
    <t>11304-14-00157933-1</t>
  </si>
  <si>
    <t>11304-14-00156533-1</t>
  </si>
  <si>
    <t>21304-13-00132155-2</t>
  </si>
  <si>
    <t>ПС 110/6 кВ Островная</t>
  </si>
  <si>
    <t>11303-14-00152871-2</t>
  </si>
  <si>
    <t>29.07.2014</t>
  </si>
  <si>
    <t>21303-14-00160069-2</t>
  </si>
  <si>
    <t>28.04.2016</t>
  </si>
  <si>
    <t>11304-14-00160831-1</t>
  </si>
  <si>
    <t>18.06.2014</t>
  </si>
  <si>
    <t>11304-14-00154251-1</t>
  </si>
  <si>
    <t>20.06.2014</t>
  </si>
  <si>
    <t>41304-14-00154117-1</t>
  </si>
  <si>
    <t>41304-14-00154235-1</t>
  </si>
  <si>
    <t>11304-14-00154137-1</t>
  </si>
  <si>
    <t>41304-14-00154143-1</t>
  </si>
  <si>
    <t>11304-14-00154237-1</t>
  </si>
  <si>
    <t>41304-14-00154255-1</t>
  </si>
  <si>
    <t>11304-14-00154121-1</t>
  </si>
  <si>
    <t>21304-13-00150407-7</t>
  </si>
  <si>
    <t>27.03.2016</t>
  </si>
  <si>
    <t>11304-14-00161797-1</t>
  </si>
  <si>
    <t>34104-14-00167339-1</t>
  </si>
  <si>
    <t>41304-14-00154243-1</t>
  </si>
  <si>
    <t>34105-14-00166099-1</t>
  </si>
  <si>
    <t>29.11.2014</t>
  </si>
  <si>
    <t>11304-14-00164111-1</t>
  </si>
  <si>
    <t>11304-14-00164109-1</t>
  </si>
  <si>
    <t>11304-14-00155005-1</t>
  </si>
  <si>
    <t>21305-14-00156425-6</t>
  </si>
  <si>
    <t>03.03.2015</t>
  </si>
  <si>
    <t>11305-14-00152279-6</t>
  </si>
  <si>
    <t>21305-14-00152491-6</t>
  </si>
  <si>
    <t>13.02.2016</t>
  </si>
  <si>
    <t>21304-13-00151535-1</t>
  </si>
  <si>
    <t>18.04.2014</t>
  </si>
  <si>
    <t>41304-14-00160851-2</t>
  </si>
  <si>
    <t>11304-14-00164195-1</t>
  </si>
  <si>
    <t>11304-14-00160141-1</t>
  </si>
  <si>
    <t>11304-13-00152069-1</t>
  </si>
  <si>
    <t>11304-14-00158899-2</t>
  </si>
  <si>
    <t>24.06.2014</t>
  </si>
  <si>
    <t>21304-13-00151809-2</t>
  </si>
  <si>
    <t>28.01.2016</t>
  </si>
  <si>
    <t>11304-14-00164291-1</t>
  </si>
  <si>
    <t>41304-14-00164105-1</t>
  </si>
  <si>
    <t>26.11.2014</t>
  </si>
  <si>
    <t>41304-13-00151877-1</t>
  </si>
  <si>
    <t>21304-13-00138563-7</t>
  </si>
  <si>
    <t>09.01.2015</t>
  </si>
  <si>
    <t>21304-13-00149689-1</t>
  </si>
  <si>
    <t>11304-14-00158503-1</t>
  </si>
  <si>
    <t>19.09.2014</t>
  </si>
  <si>
    <t>11304-14-00158651-2</t>
  </si>
  <si>
    <t>ПС 110/3-10 кВ ПС 110кВ ТЭЦ-3</t>
  </si>
  <si>
    <t>31303-13-00132725-4</t>
  </si>
  <si>
    <t>14.03.2016</t>
  </si>
  <si>
    <t>ПС 220/110/10 кВ Песковатка</t>
  </si>
  <si>
    <t>11305-14-00160393-1</t>
  </si>
  <si>
    <t>11305-14-00155771-1</t>
  </si>
  <si>
    <t>34105-14-00166693-1</t>
  </si>
  <si>
    <t>ПС 220/110/10/6 кВ Садовая</t>
  </si>
  <si>
    <t>11304-14-00156509-1</t>
  </si>
  <si>
    <t>28.03.2014</t>
  </si>
  <si>
    <t>11304-14-00159681-1</t>
  </si>
  <si>
    <t>11304-14-00159833-1</t>
  </si>
  <si>
    <t>11304-14-00153999-1</t>
  </si>
  <si>
    <t>21304-14-00155275-2</t>
  </si>
  <si>
    <t>29.02.2016</t>
  </si>
  <si>
    <t>11304-14-00155001-2</t>
  </si>
  <si>
    <t>11304-14-00156561-1</t>
  </si>
  <si>
    <t>11304-14-00156601-1</t>
  </si>
  <si>
    <t>11304-13-00152063-1</t>
  </si>
  <si>
    <t>16.07.2014</t>
  </si>
  <si>
    <t>11304-13-00152045-1</t>
  </si>
  <si>
    <t>12.08.2014</t>
  </si>
  <si>
    <t>11304-14-00153077-1</t>
  </si>
  <si>
    <t>34104-14-00167305-1</t>
  </si>
  <si>
    <t>34104-14-00167267-1</t>
  </si>
  <si>
    <t>34104-14-00167257-1</t>
  </si>
  <si>
    <t>34104-14-00167293-1</t>
  </si>
  <si>
    <t>11304-14-00164199-1</t>
  </si>
  <si>
    <t>11304-14-00165101-1</t>
  </si>
  <si>
    <t>34104-14-00166079-1</t>
  </si>
  <si>
    <t>11304-14-00160829-1</t>
  </si>
  <si>
    <t>11304-14-00161307-1</t>
  </si>
  <si>
    <t>11304-14-00162311-1</t>
  </si>
  <si>
    <t>11304-14-00164137-1</t>
  </si>
  <si>
    <t>11304-14-00163893-1</t>
  </si>
  <si>
    <t>11304-14-00159831-2</t>
  </si>
  <si>
    <t>11304-14-00160157-1</t>
  </si>
  <si>
    <t>11304-14-00160117-1</t>
  </si>
  <si>
    <t>11304-14-00160847-2</t>
  </si>
  <si>
    <t>11304-14-00160845-1</t>
  </si>
  <si>
    <t>11304-14-00157937-1</t>
  </si>
  <si>
    <t>ПС 35/10 кВ Приволжская</t>
  </si>
  <si>
    <t>11303-14-00154061-1</t>
  </si>
  <si>
    <t>30.07.2014</t>
  </si>
  <si>
    <t>11303-14-00165137-1</t>
  </si>
  <si>
    <t>ПС 35/10 кВ 6-й км</t>
  </si>
  <si>
    <t>34102-14-00168389-1</t>
  </si>
  <si>
    <t>01.07.2014</t>
  </si>
  <si>
    <t>ПС 35/10 кВ Водопроводная</t>
  </si>
  <si>
    <t>11302-14-00159657-1</t>
  </si>
  <si>
    <t>41302-14-00157349-1</t>
  </si>
  <si>
    <t>18.09.2014</t>
  </si>
  <si>
    <t>11302-14-00158347-1</t>
  </si>
  <si>
    <t>19.06.2014</t>
  </si>
  <si>
    <t>11302-14-00158331-1</t>
  </si>
  <si>
    <t>ПС 35/10 кВ Горная Пролейка</t>
  </si>
  <si>
    <t>11306-14-00156045-1</t>
  </si>
  <si>
    <t>27.08.2014</t>
  </si>
  <si>
    <t>41306-14-00156369-1</t>
  </si>
  <si>
    <t>11306-14-00163815-1</t>
  </si>
  <si>
    <t>ПС 35/10 кВ Дубовоовражная</t>
  </si>
  <si>
    <t>34103-14-00166785-1</t>
  </si>
  <si>
    <t>ПС 35/10 кВ Кочетковская</t>
  </si>
  <si>
    <t>11306-14-00160249-1</t>
  </si>
  <si>
    <t>ПС 35/10 кВ Крепь</t>
  </si>
  <si>
    <t>41301-14-00158089-1</t>
  </si>
  <si>
    <t>21.09.2014</t>
  </si>
  <si>
    <t>11301-14-00161853-1</t>
  </si>
  <si>
    <t>ПС 35/10 кВ Лозное</t>
  </si>
  <si>
    <t>41306-14-00158215-1</t>
  </si>
  <si>
    <t>41306-14-00158561-1</t>
  </si>
  <si>
    <t>25.09.2014</t>
  </si>
  <si>
    <t>ПС 35/10 кВ Ляпичево</t>
  </si>
  <si>
    <t>21302-14-00163755-2</t>
  </si>
  <si>
    <t>34102-14-00168417-1</t>
  </si>
  <si>
    <t>34102-14-00167547-1</t>
  </si>
  <si>
    <t>11302-14-00154163-1</t>
  </si>
  <si>
    <t>ПС 35/10 кВ Набатовская</t>
  </si>
  <si>
    <t>11302-14-00164551-1</t>
  </si>
  <si>
    <t>41302-13-00151171-1</t>
  </si>
  <si>
    <t>11302-14-00161783-1</t>
  </si>
  <si>
    <t>34102-14-00167537-1</t>
  </si>
  <si>
    <t>34102-14-00166083-1</t>
  </si>
  <si>
    <t>06.12.2014</t>
  </si>
  <si>
    <t>11302-14-00154157-1</t>
  </si>
  <si>
    <t>11302-14-00156871-1</t>
  </si>
  <si>
    <t>ПС 35/10 кВ Нариман</t>
  </si>
  <si>
    <t>41301-14-00158069-1</t>
  </si>
  <si>
    <t>ПС 35/10 кВ Новая</t>
  </si>
  <si>
    <t>21300-14-00154601-1</t>
  </si>
  <si>
    <t>41301-14-00155525-1</t>
  </si>
  <si>
    <t>24.08.2014</t>
  </si>
  <si>
    <t>21301-14-00154567-1</t>
  </si>
  <si>
    <t>11306-13-00147687-1</t>
  </si>
  <si>
    <t>41306-14-00159637-1</t>
  </si>
  <si>
    <t>ПС 35/10 кВ Опытная-35</t>
  </si>
  <si>
    <t>34405-14-00166331-1</t>
  </si>
  <si>
    <t>ПС 35/10 кВ Орошаемая</t>
  </si>
  <si>
    <t>11301-14-00153761-1</t>
  </si>
  <si>
    <t>11306-14-00163943-1</t>
  </si>
  <si>
    <t>34106-14-00166493-1</t>
  </si>
  <si>
    <t>11306-14-00153709-1</t>
  </si>
  <si>
    <t>11306-14-00153905-1</t>
  </si>
  <si>
    <t>11306-14-00154105-2</t>
  </si>
  <si>
    <t>11306-14-00163497-1</t>
  </si>
  <si>
    <t>41306-14-00158037-1</t>
  </si>
  <si>
    <t>11303-14-00165349-1</t>
  </si>
  <si>
    <t>11303-14-00165399-1</t>
  </si>
  <si>
    <t>11303-14-00160643-1</t>
  </si>
  <si>
    <t>11303-14-00152925-2</t>
  </si>
  <si>
    <t>11303-14-00157619-1</t>
  </si>
  <si>
    <t>11303-14-00153391-1</t>
  </si>
  <si>
    <t>03.02.2014</t>
  </si>
  <si>
    <t>11303-14-00153399-1</t>
  </si>
  <si>
    <t>11303-14-00164013-1</t>
  </si>
  <si>
    <t>21303-14-00162177-7</t>
  </si>
  <si>
    <t>11303-14-00163961-1</t>
  </si>
  <si>
    <t>ПС 35/10 кВ Цаца</t>
  </si>
  <si>
    <t>11303-14-00160653-1</t>
  </si>
  <si>
    <t>11303-14-00157607-1</t>
  </si>
  <si>
    <t>12.09.2014</t>
  </si>
  <si>
    <t>ПС 35/6 кВ Дар-Гора</t>
  </si>
  <si>
    <t>ПС 110/6 кВ Ельшанская</t>
  </si>
  <si>
    <t>41304-14-00160101-1</t>
  </si>
  <si>
    <t>11304-14-00158471-1</t>
  </si>
  <si>
    <t>34104-14-00167283-1</t>
  </si>
  <si>
    <t>34104-14-00167319-1</t>
  </si>
  <si>
    <t>21300-13-00151379-2</t>
  </si>
  <si>
    <t>25.02.2016</t>
  </si>
  <si>
    <t>11304-14-00162393-1</t>
  </si>
  <si>
    <t>11304-13-00152053-1</t>
  </si>
  <si>
    <t>11304-14-00153095-1</t>
  </si>
  <si>
    <t>ПС 110/6 кВ Проектируемая ПС 110/6 кВ</t>
  </si>
  <si>
    <t>21300-14-00162819-7</t>
  </si>
  <si>
    <t>21300-14-00162771-7</t>
  </si>
  <si>
    <t>16.05.2015</t>
  </si>
  <si>
    <t>ПО Камышинские Электрические Сети</t>
  </si>
  <si>
    <t>ПС 110/10 кВ Лебяжье</t>
  </si>
  <si>
    <t>11501-14-00159049-1</t>
  </si>
  <si>
    <t>11501-14-00159053-1</t>
  </si>
  <si>
    <t>11501-14-00156345-1</t>
  </si>
  <si>
    <t>ПС 110/10 кВ Мирошники</t>
  </si>
  <si>
    <t>11504-14-00157617-1</t>
  </si>
  <si>
    <t>07.04.2014</t>
  </si>
  <si>
    <t>ПС 110/10 кВ Песковка</t>
  </si>
  <si>
    <t>11502-14-00164879-1</t>
  </si>
  <si>
    <t>11502-14-00163895-1</t>
  </si>
  <si>
    <t>11502-14-00164979-1</t>
  </si>
  <si>
    <t>11502-14-00156011-1</t>
  </si>
  <si>
    <t>11502-14-00158049-1</t>
  </si>
  <si>
    <t>ПС 110/10 кВ Умет</t>
  </si>
  <si>
    <t>11501-14-00165207-1</t>
  </si>
  <si>
    <t>ПС 35/6 кВ Большевик</t>
  </si>
  <si>
    <t>41503-14-00153035-1</t>
  </si>
  <si>
    <t>05.02.2014</t>
  </si>
  <si>
    <t>21500-13-00149593-7</t>
  </si>
  <si>
    <t>24.01.2016</t>
  </si>
  <si>
    <t>ПС 110/10 кВ Лопуховка</t>
  </si>
  <si>
    <t>41506-14-00154357-1</t>
  </si>
  <si>
    <t>05.09.2014</t>
  </si>
  <si>
    <t>41506-14-00154351-1</t>
  </si>
  <si>
    <t>41506-14-00154355-1</t>
  </si>
  <si>
    <t>41506-14-00154325-1</t>
  </si>
  <si>
    <t>ПС 110/10 кВ Бутковка</t>
  </si>
  <si>
    <t>41501-14-00165011-1</t>
  </si>
  <si>
    <t>ПС 110/35/10 кВ Вязовка</t>
  </si>
  <si>
    <t>41503-14-00154687-1</t>
  </si>
  <si>
    <t>21503-14-00161241-1</t>
  </si>
  <si>
    <t>24.04.2015</t>
  </si>
  <si>
    <t>ПС 110/10 кВ ГНС-2</t>
  </si>
  <si>
    <t>11501-14-00164071-1</t>
  </si>
  <si>
    <t>ПС 110/10 кВ ГСС</t>
  </si>
  <si>
    <t>11501-14-00162037-1</t>
  </si>
  <si>
    <t>ПС 110/10 кВ Купцово</t>
  </si>
  <si>
    <t>41504-14-00159101-1</t>
  </si>
  <si>
    <t>41504-14-00159115-1</t>
  </si>
  <si>
    <t>41504-14-00159089-1</t>
  </si>
  <si>
    <t>41504-14-00159163-1</t>
  </si>
  <si>
    <t>41504-14-00159095-1</t>
  </si>
  <si>
    <t>41504-14-00159129-1</t>
  </si>
  <si>
    <t>ПС 110/10 кВ Медведица</t>
  </si>
  <si>
    <t>11502-14-00164155-1</t>
  </si>
  <si>
    <t>ПС 110/10 кВ Октябрьская</t>
  </si>
  <si>
    <t>21507-14-00158365-2</t>
  </si>
  <si>
    <t>ПС 110/10 кВ Ольховка</t>
  </si>
  <si>
    <t>11507-14-00158243-1</t>
  </si>
  <si>
    <t>19.05.2014</t>
  </si>
  <si>
    <t>11507-14-00156705-1</t>
  </si>
  <si>
    <t>41507-14-00165851-1</t>
  </si>
  <si>
    <t>34107-14-00166561-1</t>
  </si>
  <si>
    <t>11507-14-00153779-1</t>
  </si>
  <si>
    <t>11507-14-00153839-1</t>
  </si>
  <si>
    <t>11507-14-00160457-1</t>
  </si>
  <si>
    <t>11507-14-00165515-1</t>
  </si>
  <si>
    <t>ПС 110/10 кВ Солодча</t>
  </si>
  <si>
    <t>11507-14-00163017-1</t>
  </si>
  <si>
    <t>11507-14-00163013-1</t>
  </si>
  <si>
    <t>ПС 110/10 кВ Терновка</t>
  </si>
  <si>
    <t>11501-14-00162841-1</t>
  </si>
  <si>
    <t>04.06.2014</t>
  </si>
  <si>
    <t>11501-14-00161441-1</t>
  </si>
  <si>
    <t>11501-14-00162869-1</t>
  </si>
  <si>
    <t>34101-14-00166953-1</t>
  </si>
  <si>
    <t>11506-14-00158017-1</t>
  </si>
  <si>
    <t>20.09.2014</t>
  </si>
  <si>
    <t>ПС 110/35/10 кВ Елань-1</t>
  </si>
  <si>
    <t>11503-14-00162031-1</t>
  </si>
  <si>
    <t>41503-14-00162267-2</t>
  </si>
  <si>
    <t>ПС 110/35/10 кВ Елань-2</t>
  </si>
  <si>
    <t>34403-14-00168731-1</t>
  </si>
  <si>
    <t>ПС 110/10 кВ Матышево</t>
  </si>
  <si>
    <t>11506-14-00166009-1</t>
  </si>
  <si>
    <t>11506-14-00163477-1</t>
  </si>
  <si>
    <t>13.11.2014</t>
  </si>
  <si>
    <t>ПС 110/35/6 кВ Жирновская</t>
  </si>
  <si>
    <t>11502-14-00161823-1</t>
  </si>
  <si>
    <t>ПС 110/35/10 кВ Линево</t>
  </si>
  <si>
    <t>11502-14-00164259-1</t>
  </si>
  <si>
    <t>11502-14-00158451-1</t>
  </si>
  <si>
    <t>ПС 110/35/10 кВ Даниловская</t>
  </si>
  <si>
    <t>11505-14-00154861-1</t>
  </si>
  <si>
    <t>06.02.2014</t>
  </si>
  <si>
    <t>11505-14-00164653-1</t>
  </si>
  <si>
    <t>34105-14-00168607-1</t>
  </si>
  <si>
    <t>11505-14-00158155-2</t>
  </si>
  <si>
    <t>ПС 110/35/10 кВ Платовская</t>
  </si>
  <si>
    <t>21502-13-00150341-4</t>
  </si>
  <si>
    <t>03.03.2016</t>
  </si>
  <si>
    <t>21500-13-00147787-4</t>
  </si>
  <si>
    <t>ПС 220/110/10 кВ Красный Яр</t>
  </si>
  <si>
    <t>11502-13-00150213-1</t>
  </si>
  <si>
    <t>ПС 220/110/10 кВ Петров Вал</t>
  </si>
  <si>
    <t>34101-14-00167167-1</t>
  </si>
  <si>
    <t>34101-14-00167333-2</t>
  </si>
  <si>
    <t>41501-14-00152433-1</t>
  </si>
  <si>
    <t>07.03.2014</t>
  </si>
  <si>
    <t>11501-14-00155699-1</t>
  </si>
  <si>
    <t>26.03.2014</t>
  </si>
  <si>
    <t>11501-14-00156263-1</t>
  </si>
  <si>
    <t>11501-14-00157621-1</t>
  </si>
  <si>
    <t>11501-14-00159635-1</t>
  </si>
  <si>
    <t>11501-14-00160611-1</t>
  </si>
  <si>
    <t>ПС 220/110/10 кВ Таловка</t>
  </si>
  <si>
    <t>11501-14-00157347-1</t>
  </si>
  <si>
    <t>ПС 220/110/10 кВ Астаховская</t>
  </si>
  <si>
    <t>11505-14-00155239-1</t>
  </si>
  <si>
    <t>19.03.2014</t>
  </si>
  <si>
    <t>ПС 35/10 кВ Алешники</t>
  </si>
  <si>
    <t>41502-14-00162933-1</t>
  </si>
  <si>
    <t>05.11.2014</t>
  </si>
  <si>
    <t>ПС 35/10 кВ Гурово</t>
  </si>
  <si>
    <t>31507-14-00155349-1</t>
  </si>
  <si>
    <t>24.03.2015</t>
  </si>
  <si>
    <t>21507-13-00148913-1</t>
  </si>
  <si>
    <t>34107-14-00169193-1</t>
  </si>
  <si>
    <t>ПС 35/10 кВ Иловлинская</t>
  </si>
  <si>
    <t>34401-14-00167213-1</t>
  </si>
  <si>
    <t>21501-14-00152291-1</t>
  </si>
  <si>
    <t>31.01.2014</t>
  </si>
  <si>
    <t>ПС 35/10 кВ Морец</t>
  </si>
  <si>
    <t>21503-14-00161645-1</t>
  </si>
  <si>
    <t>41503-14-00163513-1</t>
  </si>
  <si>
    <t>ПС 35/10 кВ Островская</t>
  </si>
  <si>
    <t>11505-14-00155383-1</t>
  </si>
  <si>
    <t>ПС 35/6 кВ Бахметьевская</t>
  </si>
  <si>
    <t>11502-14-00153101-1</t>
  </si>
  <si>
    <t>11501-14-00161091-1</t>
  </si>
  <si>
    <t>34401-14-00166929-1</t>
  </si>
  <si>
    <t>11501-14-00159717-2</t>
  </si>
  <si>
    <t>11501-14-00159373-1</t>
  </si>
  <si>
    <t>34101-14-00167173-1</t>
  </si>
  <si>
    <t>11501-14-00153011-1</t>
  </si>
  <si>
    <t>34401-14-00166911-1</t>
  </si>
  <si>
    <t>ПО Левобережные Электрические Сети</t>
  </si>
  <si>
    <t>ПС 35/10 кВ Золотари</t>
  </si>
  <si>
    <t>41606-14-00159093-1</t>
  </si>
  <si>
    <t>ПС 110/10 кВ Быково</t>
  </si>
  <si>
    <t>11604-14-00162053-2</t>
  </si>
  <si>
    <t>34104-14-00169027-1</t>
  </si>
  <si>
    <t>ПС 110/3-10 кВ ПС 110/10 кВ Волжская ТЭЦ-2</t>
  </si>
  <si>
    <t>31607-13-00121597-4</t>
  </si>
  <si>
    <t>11.03.2016</t>
  </si>
  <si>
    <t>21600-14-00156499-7</t>
  </si>
  <si>
    <t>21600-14-00154707-7</t>
  </si>
  <si>
    <t>04.03.2015</t>
  </si>
  <si>
    <t>21600-14-00154763-7</t>
  </si>
  <si>
    <t>21600-14-00154757-7</t>
  </si>
  <si>
    <t>21607-14-00154245-7</t>
  </si>
  <si>
    <t>19.02.2015</t>
  </si>
  <si>
    <t>21600-14-00154431-7</t>
  </si>
  <si>
    <t>21600-14-00154133-7</t>
  </si>
  <si>
    <t>14.02.2015</t>
  </si>
  <si>
    <t>21607-14-00152527-7</t>
  </si>
  <si>
    <t>11607-14-00153025-7</t>
  </si>
  <si>
    <t>21607-13-00151695-7</t>
  </si>
  <si>
    <t>21607-13-00148679-7</t>
  </si>
  <si>
    <t>21600-14-00158055-7</t>
  </si>
  <si>
    <t>21600-14-00157699-7</t>
  </si>
  <si>
    <t>21607-14-00156959-7</t>
  </si>
  <si>
    <t>17.04.2016</t>
  </si>
  <si>
    <t>21600-14-00156813-7</t>
  </si>
  <si>
    <t>21600-14-00155269-7</t>
  </si>
  <si>
    <t>21607-14-00160399-7</t>
  </si>
  <si>
    <t>21600-14-00159507-7</t>
  </si>
  <si>
    <t>04.06.2016</t>
  </si>
  <si>
    <t>21607-14-00159477-7</t>
  </si>
  <si>
    <t>21607-14-00158439-7</t>
  </si>
  <si>
    <t>21607-14-00158637-7</t>
  </si>
  <si>
    <t>21607-14-00158313-7</t>
  </si>
  <si>
    <t>21600-14-00153483-7</t>
  </si>
  <si>
    <t>21607-14-00158271-7</t>
  </si>
  <si>
    <t>21600-14-00153589-7</t>
  </si>
  <si>
    <t>12.02.2015</t>
  </si>
  <si>
    <t>ПС 110/10 кВ Демидово</t>
  </si>
  <si>
    <t>11600-14-00157857-1</t>
  </si>
  <si>
    <t>11602-14-00153105-1</t>
  </si>
  <si>
    <t>08.04.2014</t>
  </si>
  <si>
    <t>11602-14-00155869-1</t>
  </si>
  <si>
    <t>11602-14-00165455-1</t>
  </si>
  <si>
    <t>11602-14-00164709-1</t>
  </si>
  <si>
    <t>41602-13-00151405-1</t>
  </si>
  <si>
    <t>21.07.2014</t>
  </si>
  <si>
    <t>11602-14-00165403-1</t>
  </si>
  <si>
    <t>11602-14-00165323-1</t>
  </si>
  <si>
    <t>11602-14-00165445-1</t>
  </si>
  <si>
    <t>11602-14-00165691-1</t>
  </si>
  <si>
    <t>11602-14-00157847-1</t>
  </si>
  <si>
    <t>11602-14-00162127-1</t>
  </si>
  <si>
    <t>25.06.2014</t>
  </si>
  <si>
    <t>11602-14-00161157-1</t>
  </si>
  <si>
    <t>11602-14-00165447-1</t>
  </si>
  <si>
    <t>11602-14-00153109-1</t>
  </si>
  <si>
    <t>11602-14-00165063-1</t>
  </si>
  <si>
    <t>11602-14-00165431-1</t>
  </si>
  <si>
    <t>34102-14-00168129-1</t>
  </si>
  <si>
    <t>34102-14-00167139-1</t>
  </si>
  <si>
    <t>34102-14-00167101-1</t>
  </si>
  <si>
    <t>34102-14-00166327-1</t>
  </si>
  <si>
    <t>ПС 110/10 кВ Иловатка</t>
  </si>
  <si>
    <t>11601-14-00153981-1</t>
  </si>
  <si>
    <t>18.02.2014</t>
  </si>
  <si>
    <t>11601-14-00153323-1</t>
  </si>
  <si>
    <t>20.02.2014</t>
  </si>
  <si>
    <t>ПС 110/10 кВ Колобовка</t>
  </si>
  <si>
    <t>34103-14-00168447-1</t>
  </si>
  <si>
    <t>34103-14-00166091-1</t>
  </si>
  <si>
    <t>41603-14-00162351-1</t>
  </si>
  <si>
    <t>ПС 110/10 кВ Красный Октябрь</t>
  </si>
  <si>
    <t>ПС 110/10 кВ Политотдельская</t>
  </si>
  <si>
    <t>11605-14-00165929-1</t>
  </si>
  <si>
    <t>ПС 110/10 кВ Радужная</t>
  </si>
  <si>
    <t>11603-14-00164149-1</t>
  </si>
  <si>
    <t>ПС 110/10 кВ Рассвет</t>
  </si>
  <si>
    <t>11602-14-00164383-2</t>
  </si>
  <si>
    <t>11602-14-00162967-2</t>
  </si>
  <si>
    <t>11602-14-00156013-1</t>
  </si>
  <si>
    <t>09.04.2014</t>
  </si>
  <si>
    <t>11602-14-00160265-1</t>
  </si>
  <si>
    <t>34102-14-00167153-1</t>
  </si>
  <si>
    <t>11602-13-00150093-1</t>
  </si>
  <si>
    <t>21.03.2014</t>
  </si>
  <si>
    <t>11602-14-00165855-1</t>
  </si>
  <si>
    <t>ПС 110/10 кВ Рахинка</t>
  </si>
  <si>
    <t>11607-14-00158653-1</t>
  </si>
  <si>
    <t>11607-14-00165143-1</t>
  </si>
  <si>
    <t>11607-14-00158327-1</t>
  </si>
  <si>
    <t>11607-13-00152145-1</t>
  </si>
  <si>
    <t>11607-14-00163165-1</t>
  </si>
  <si>
    <t>11607-14-00165055-1</t>
  </si>
  <si>
    <t>11607-14-00165289-1</t>
  </si>
  <si>
    <t>ПС 110/10 кВ Рулевая</t>
  </si>
  <si>
    <t>41605-14-00164237-1</t>
  </si>
  <si>
    <t>ПС 110/10 кВ Старая Полтавка</t>
  </si>
  <si>
    <t>34101-14-00168025-1</t>
  </si>
  <si>
    <t>11601-14-00153933-1</t>
  </si>
  <si>
    <t>11601-14-00164065-1</t>
  </si>
  <si>
    <t>ПС 110/10 кВ Суходол</t>
  </si>
  <si>
    <t>11602-14-00163303-1</t>
  </si>
  <si>
    <t>11602-14-00163339-1</t>
  </si>
  <si>
    <t>41602-14-00154831-2</t>
  </si>
  <si>
    <t>11602-14-00161927-1</t>
  </si>
  <si>
    <t>11602-14-00158687-1</t>
  </si>
  <si>
    <t>34402-14-00166751-1</t>
  </si>
  <si>
    <t>41602-14-00156519-1</t>
  </si>
  <si>
    <t>11602-14-00163503-1</t>
  </si>
  <si>
    <t>11602-14-00158985-2</t>
  </si>
  <si>
    <t>11602-14-00161113-1</t>
  </si>
  <si>
    <t>34102-14-00167091-1</t>
  </si>
  <si>
    <t>ПС 110/10 кВ Юбилейная</t>
  </si>
  <si>
    <t>11603-14-00159463-1</t>
  </si>
  <si>
    <t>11603-14-00155911-2</t>
  </si>
  <si>
    <t>ПС 110/35/10 кВ Комсомольская</t>
  </si>
  <si>
    <t>41605-14-00164289-1</t>
  </si>
  <si>
    <t>41605-14-00164309-1</t>
  </si>
  <si>
    <t>11602-14-00165493-1</t>
  </si>
  <si>
    <t>34102-14-00167949-1</t>
  </si>
  <si>
    <t>34102-14-00168923-1</t>
  </si>
  <si>
    <t>34102-14-00168927-1</t>
  </si>
  <si>
    <t>34102-14-00168925-1</t>
  </si>
  <si>
    <t>21602-14-00159765-1</t>
  </si>
  <si>
    <t>03.04.2015</t>
  </si>
  <si>
    <t>11602-14-00161419-1</t>
  </si>
  <si>
    <t>29.04.2014</t>
  </si>
  <si>
    <t>11602-14-00161425-1</t>
  </si>
  <si>
    <t>11602-14-00162137-1</t>
  </si>
  <si>
    <t>11602-14-00163491-1</t>
  </si>
  <si>
    <t>11602-14-00155399-2</t>
  </si>
  <si>
    <t>11602-14-00155851-1</t>
  </si>
  <si>
    <t>12.03.2014</t>
  </si>
  <si>
    <t>11602-14-00156291-1</t>
  </si>
  <si>
    <t>30.04.2014</t>
  </si>
  <si>
    <t>11602-14-00156495-1</t>
  </si>
  <si>
    <t>41602-14-00158411-1</t>
  </si>
  <si>
    <t>11602-14-00158583-1</t>
  </si>
  <si>
    <t>22.04.2014</t>
  </si>
  <si>
    <t>11602-14-00158713-1</t>
  </si>
  <si>
    <t>11602-14-00159715-2</t>
  </si>
  <si>
    <t>21602-13-00149809-1</t>
  </si>
  <si>
    <t>11602-14-00153553-1</t>
  </si>
  <si>
    <t>11602-14-00153145-1</t>
  </si>
  <si>
    <t>11602-14-00154501-1</t>
  </si>
  <si>
    <t>11602-14-00154843-1</t>
  </si>
  <si>
    <t>11602-14-00154847-1</t>
  </si>
  <si>
    <t>11602-14-00165385-1</t>
  </si>
  <si>
    <t>11602-14-00164577-1</t>
  </si>
  <si>
    <t>ПС 110/35/10 кВ Ленинская</t>
  </si>
  <si>
    <t>11603-14-00165539-1</t>
  </si>
  <si>
    <t>41603-14-00155309-1</t>
  </si>
  <si>
    <t>11603-14-00157229-2</t>
  </si>
  <si>
    <t>11603-14-00157293-1</t>
  </si>
  <si>
    <t>21603-14-00157705-1</t>
  </si>
  <si>
    <t>20.03.2016</t>
  </si>
  <si>
    <t>11603-14-00154663-1</t>
  </si>
  <si>
    <t>11603-14-00154673-1</t>
  </si>
  <si>
    <t>11605-14-00157505-1</t>
  </si>
  <si>
    <t>11605-14-00157501-1</t>
  </si>
  <si>
    <t>ПС 110/35/10 кВ Танина</t>
  </si>
  <si>
    <t>41604-14-00163525-2</t>
  </si>
  <si>
    <t>11604-14-00161757-1</t>
  </si>
  <si>
    <t>08.05.2014</t>
  </si>
  <si>
    <t>11604-14-00160559-1</t>
  </si>
  <si>
    <t>16.04.2014</t>
  </si>
  <si>
    <t>11604-14-00162077-2</t>
  </si>
  <si>
    <t>11602-14-00165361-1</t>
  </si>
  <si>
    <t>34102-14-00166763-1</t>
  </si>
  <si>
    <t>34102-14-00166241-1</t>
  </si>
  <si>
    <t>11602-14-00165801-1</t>
  </si>
  <si>
    <t>34102-14-00167901-1</t>
  </si>
  <si>
    <t>34102-14-00168881-1</t>
  </si>
  <si>
    <t>11602-14-00161061-1</t>
  </si>
  <si>
    <t>11602-14-00160913-1</t>
  </si>
  <si>
    <t>11602-14-00164103-1</t>
  </si>
  <si>
    <t>11602-14-00164445-1</t>
  </si>
  <si>
    <t>11602-14-00164545-1</t>
  </si>
  <si>
    <t>11602-14-00164043-2</t>
  </si>
  <si>
    <t>41602-14-00158519-2</t>
  </si>
  <si>
    <t>11602-14-00159675-2</t>
  </si>
  <si>
    <t>11602-14-00159741-1</t>
  </si>
  <si>
    <t>11602-14-00160091-2</t>
  </si>
  <si>
    <t>11602-13-00152059-1</t>
  </si>
  <si>
    <t>11602-14-00153431-1</t>
  </si>
  <si>
    <t>26.08.2014</t>
  </si>
  <si>
    <t>41602-14-00153783-1</t>
  </si>
  <si>
    <t>06.09.2014</t>
  </si>
  <si>
    <t>11602-14-00153131-1</t>
  </si>
  <si>
    <t>11602-14-00153129-1</t>
  </si>
  <si>
    <t>11602-14-00154503-2</t>
  </si>
  <si>
    <t>11602-14-00154571-1</t>
  </si>
  <si>
    <t>11602-14-00154585-1</t>
  </si>
  <si>
    <t>11602-14-00154841-1</t>
  </si>
  <si>
    <t>22.05.2014</t>
  </si>
  <si>
    <t>11602-14-00155133-2</t>
  </si>
  <si>
    <t>11602-14-00155147-2</t>
  </si>
  <si>
    <t>21607-14-00153155-7</t>
  </si>
  <si>
    <t>21607-14-00153271-7</t>
  </si>
  <si>
    <t>21600-14-00152767-7</t>
  </si>
  <si>
    <t>21607-13-00138935-2</t>
  </si>
  <si>
    <t>07.02.2016</t>
  </si>
  <si>
    <t>21607-14-00158247-7</t>
  </si>
  <si>
    <t>21600-14-00158235-7</t>
  </si>
  <si>
    <t>21600-14-00154999-7</t>
  </si>
  <si>
    <t>21607-14-00157721-7</t>
  </si>
  <si>
    <t>21600-14-00156619-1</t>
  </si>
  <si>
    <t>21607-14-00159369-7</t>
  </si>
  <si>
    <t>21607-14-00153367-7</t>
  </si>
  <si>
    <t>21600-14-00156853-7</t>
  </si>
  <si>
    <t>ПС 110/35/6 кВ Зеленая</t>
  </si>
  <si>
    <t>21600-14-00158251-3</t>
  </si>
  <si>
    <t>17.06.2016</t>
  </si>
  <si>
    <t>21607-13-00151871-7</t>
  </si>
  <si>
    <t>21600-14-00157653-7</t>
  </si>
  <si>
    <t>21600-14-00152865-7</t>
  </si>
  <si>
    <t>21600-14-00152797-7</t>
  </si>
  <si>
    <t>21607-14-00153267-7</t>
  </si>
  <si>
    <t>ПС 110/35/6 кВ Кислово</t>
  </si>
  <si>
    <t>41604-14-00157267-1</t>
  </si>
  <si>
    <t>34404-14-00167353-1</t>
  </si>
  <si>
    <t>ПС 110/35/6 кВ Никольская</t>
  </si>
  <si>
    <t>11607-14-00156863-1</t>
  </si>
  <si>
    <t>21607-14-00158047-1</t>
  </si>
  <si>
    <t>13.05.2016</t>
  </si>
  <si>
    <t>34407-14-00169101-1</t>
  </si>
  <si>
    <t>ПС 110/6 кВ Заволжская</t>
  </si>
  <si>
    <t>21605-14-00155569-1</t>
  </si>
  <si>
    <t>ПС 35/10 кВ Новостройка</t>
  </si>
  <si>
    <t>34405-14-00168517-1</t>
  </si>
  <si>
    <t>ПС 35/10 кВ Пойменная</t>
  </si>
  <si>
    <t>11603-14-00155751-2</t>
  </si>
  <si>
    <t>11603-14-00155731-2</t>
  </si>
  <si>
    <t>05.05.2014</t>
  </si>
  <si>
    <t>ПС 35/10 кВ Покровка</t>
  </si>
  <si>
    <t>11603-14-00159661-1</t>
  </si>
  <si>
    <t>41603-14-00164113-1</t>
  </si>
  <si>
    <t>11603-14-00157395-1</t>
  </si>
  <si>
    <t>11603-14-00161081-1</t>
  </si>
  <si>
    <t>11603-14-00155421-1</t>
  </si>
  <si>
    <t>34103-14-00168515-1</t>
  </si>
  <si>
    <t>ПС 35/10 кВ Прудентово</t>
  </si>
  <si>
    <t>41606-14-00159647-1</t>
  </si>
  <si>
    <t>11606-14-00157789-1</t>
  </si>
  <si>
    <t>ПС 35/10 кВ Россия</t>
  </si>
  <si>
    <t>11605-14-00162147-2</t>
  </si>
  <si>
    <t>41606-14-00161447-1</t>
  </si>
  <si>
    <t>11606-14-00155263-1</t>
  </si>
  <si>
    <t>41606-14-00165729-1</t>
  </si>
  <si>
    <t>ПС 35/10 кВ Степновская</t>
  </si>
  <si>
    <t>34105-14-00167255-1</t>
  </si>
  <si>
    <t>11605-14-00159981-1</t>
  </si>
  <si>
    <t>ПС 35/10 кВ Усадебная</t>
  </si>
  <si>
    <t>11605-14-00161619-1</t>
  </si>
  <si>
    <t>11605-14-00161707-1</t>
  </si>
  <si>
    <t>11602-14-00157635-2</t>
  </si>
  <si>
    <t>41602-14-00157151-1</t>
  </si>
  <si>
    <t>28.09.2014</t>
  </si>
  <si>
    <t>11602-14-00157599-1</t>
  </si>
  <si>
    <t>11602-14-00158427-1</t>
  </si>
  <si>
    <t>11602-14-00158705-1</t>
  </si>
  <si>
    <t>21602-14-00152263-1</t>
  </si>
  <si>
    <t>11602-14-00153121-1</t>
  </si>
  <si>
    <t>11602-14-00153113-1</t>
  </si>
  <si>
    <t>11602-14-00153115-1</t>
  </si>
  <si>
    <t>11602-14-00153569-1</t>
  </si>
  <si>
    <t>41602-14-00153743-1</t>
  </si>
  <si>
    <t>11602-14-00154491-1</t>
  </si>
  <si>
    <t>11602-14-00154497-1</t>
  </si>
  <si>
    <t>05.03.2014</t>
  </si>
  <si>
    <t>11602-14-00164633-1</t>
  </si>
  <si>
    <t>11602-14-00164359-2</t>
  </si>
  <si>
    <t>11602-14-00163821-1</t>
  </si>
  <si>
    <t>11602-14-00162791-1</t>
  </si>
  <si>
    <t>11602-14-00161913-1</t>
  </si>
  <si>
    <t>11602-14-00160901-1</t>
  </si>
  <si>
    <t>11602-14-00160889-1</t>
  </si>
  <si>
    <t>11602-14-00160655-1</t>
  </si>
  <si>
    <t>11602-14-00161109-1</t>
  </si>
  <si>
    <t>11602-14-00160259-1</t>
  </si>
  <si>
    <t>34102-14-00168361-1</t>
  </si>
  <si>
    <t>34102-14-00167817-1</t>
  </si>
  <si>
    <t>34102-14-00167057-1</t>
  </si>
  <si>
    <t>11602-14-00165771-1</t>
  </si>
  <si>
    <t>11602-14-00165705-1</t>
  </si>
  <si>
    <t>41602-14-00165015-1</t>
  </si>
  <si>
    <t>41602-14-00165119-1</t>
  </si>
  <si>
    <t>41602-14-00154927-1</t>
  </si>
  <si>
    <t>11602-14-00164453-1</t>
  </si>
  <si>
    <t>ПС 35/6 кВ ВЗС</t>
  </si>
  <si>
    <t>41607-14-00154835-1</t>
  </si>
  <si>
    <t>21607-13-00150523-2</t>
  </si>
  <si>
    <t>34107-14-00167373-1</t>
  </si>
  <si>
    <t>ПС 35/6 кВ Заплавное</t>
  </si>
  <si>
    <t>11602-14-00165905-1</t>
  </si>
  <si>
    <t>41602-13-00151461-1</t>
  </si>
  <si>
    <t>34102-14-00167155-1</t>
  </si>
  <si>
    <t>ПС 35/6 кВ Лебяжья</t>
  </si>
  <si>
    <t>11602-14-00161427-1</t>
  </si>
  <si>
    <t>11602-14-00161829-1</t>
  </si>
  <si>
    <t>41602-14-00163325-1</t>
  </si>
  <si>
    <t>11602-14-00163687-1</t>
  </si>
  <si>
    <t>41602-14-00155825-2</t>
  </si>
  <si>
    <t>17.09.2014</t>
  </si>
  <si>
    <t>11602-14-00156017-1</t>
  </si>
  <si>
    <t>41602-14-00157647-1</t>
  </si>
  <si>
    <t>21.10.2014</t>
  </si>
  <si>
    <t>11602-14-00153555-2</t>
  </si>
  <si>
    <t>11602-14-00153945-1</t>
  </si>
  <si>
    <t>11602-14-00160239-1</t>
  </si>
  <si>
    <t>34102-14-00168119-1</t>
  </si>
  <si>
    <t>34102-14-00166055-1</t>
  </si>
  <si>
    <t>34102-14-00167067-1</t>
  </si>
  <si>
    <t>34102-14-00166735-1</t>
  </si>
  <si>
    <t>11602-14-00164777-1</t>
  </si>
  <si>
    <t>11602-14-00161359-2</t>
  </si>
  <si>
    <t>21607-13-00151525-7</t>
  </si>
  <si>
    <t>17.01.2015</t>
  </si>
  <si>
    <t>11607-13-00152217-2</t>
  </si>
  <si>
    <t>11607-13-00152219-2</t>
  </si>
  <si>
    <t>11607-13-00152221-2</t>
  </si>
  <si>
    <t>25.08.2014</t>
  </si>
  <si>
    <t>11607-13-00152215-1</t>
  </si>
  <si>
    <t>11607-14-00156239-1</t>
  </si>
  <si>
    <t>11607-14-00156257-1</t>
  </si>
  <si>
    <t>ПС 110/35/3-10 кВ ПС Головная</t>
  </si>
  <si>
    <t>11604-14-00165001-2</t>
  </si>
  <si>
    <t>ПС 110/35/3-10 кВ ПС Палласовка</t>
  </si>
  <si>
    <t>11606-14-00157097-2</t>
  </si>
  <si>
    <t>11606-14-00152765-1</t>
  </si>
  <si>
    <t>11606-14-00153937-1</t>
  </si>
  <si>
    <t>11606-14-00160701-2</t>
  </si>
  <si>
    <t>41606-14-00154667-1</t>
  </si>
  <si>
    <t>11606-14-00155267-1</t>
  </si>
  <si>
    <t>20.08.2014</t>
  </si>
  <si>
    <t>11606-14-00157089-2</t>
  </si>
  <si>
    <t>ПС 110/10 кВ Валуевка</t>
  </si>
  <si>
    <t>11601-14-00153339-1</t>
  </si>
  <si>
    <t>ПС 110/35/10 кВ Гмелинка</t>
  </si>
  <si>
    <t>11601-14-00161719-1</t>
  </si>
  <si>
    <t>34101-14-00168181-1</t>
  </si>
  <si>
    <t>ПС 110/35/10 кВ Эльтон</t>
  </si>
  <si>
    <t>41606-14-00159091-1</t>
  </si>
  <si>
    <t>11606-14-00153943-1</t>
  </si>
  <si>
    <t>20.05.2014</t>
  </si>
  <si>
    <t>41606-13-00151317-1</t>
  </si>
  <si>
    <t>20.07.2014</t>
  </si>
  <si>
    <t>41606-14-00164153-1</t>
  </si>
  <si>
    <t>ПС 110/35/10 кВ Джаныбек</t>
  </si>
  <si>
    <t>41606-13-00149407-1</t>
  </si>
  <si>
    <t>ПС 110/10 кВ Приозерная (ФСК)</t>
  </si>
  <si>
    <t>ПС 220/110/10/6 кВ Головная</t>
  </si>
  <si>
    <t>21604-14-00162019-1</t>
  </si>
  <si>
    <t>02.06.2015</t>
  </si>
  <si>
    <t>ПС 110/10 кВ Проектируемая ПС 110/10 кВ</t>
  </si>
  <si>
    <t>ПС 35/10 кВ Химик</t>
  </si>
  <si>
    <t>34103-14-00167277-1</t>
  </si>
  <si>
    <t>ПО Михайловские Электрические Сети</t>
  </si>
  <si>
    <t>ПС 110/10 кВ Александровская</t>
  </si>
  <si>
    <t>11703-14-00163695-1</t>
  </si>
  <si>
    <t>ПС 110/10 кВ Арчединская</t>
  </si>
  <si>
    <t>11704-14-00157589-1</t>
  </si>
  <si>
    <t>11704-14-00159545-1</t>
  </si>
  <si>
    <t>11704-14-00159475-1</t>
  </si>
  <si>
    <t>ПС 110/10 кВ Боровки</t>
  </si>
  <si>
    <t>11703-14-00153493-1</t>
  </si>
  <si>
    <t>04.04.2014</t>
  </si>
  <si>
    <t>ПС 110/10 кВ Букановская</t>
  </si>
  <si>
    <t>11702-14-00157661-1</t>
  </si>
  <si>
    <t>ПС 110/10 кВ Глазуновская</t>
  </si>
  <si>
    <t>11702-14-00165611-1</t>
  </si>
  <si>
    <t>41702-14-00154553-1</t>
  </si>
  <si>
    <t>ПС 110/10 кВ Етеревская</t>
  </si>
  <si>
    <t>11704-14-00165557-1</t>
  </si>
  <si>
    <t>11704-14-00165605-1</t>
  </si>
  <si>
    <t>11704-14-00165533-1</t>
  </si>
  <si>
    <t>11704-14-00165545-1</t>
  </si>
  <si>
    <t>11704-14-00163331-1</t>
  </si>
  <si>
    <t>11704-14-00165659-1</t>
  </si>
  <si>
    <t>41704-14-00157005-1</t>
  </si>
  <si>
    <t>ПС 110/10 кВ Задонская</t>
  </si>
  <si>
    <t>11703-14-00153247-1</t>
  </si>
  <si>
    <t>11703-13-00151377-1</t>
  </si>
  <si>
    <t>11703-14-00165711-1</t>
  </si>
  <si>
    <t>34103-14-00167119-1</t>
  </si>
  <si>
    <t>11703-14-00162253-1</t>
  </si>
  <si>
    <t>11703-14-00163039-1</t>
  </si>
  <si>
    <t>11703-14-00163045-1</t>
  </si>
  <si>
    <t>11703-14-00163367-1</t>
  </si>
  <si>
    <t>41703-13-00150823-1</t>
  </si>
  <si>
    <t>11703-14-00152273-1</t>
  </si>
  <si>
    <t>11703-14-00153495-1</t>
  </si>
  <si>
    <t>21703-14-00154543-1</t>
  </si>
  <si>
    <t>11703-14-00157767-1</t>
  </si>
  <si>
    <t>11703-14-00158085-1</t>
  </si>
  <si>
    <t>11703-14-00158087-1</t>
  </si>
  <si>
    <t>ПС 110/10 кВ Калмыковская</t>
  </si>
  <si>
    <t>11701-14-00154247-1</t>
  </si>
  <si>
    <t>41701-14-00165499-1</t>
  </si>
  <si>
    <t>11701-14-00155909-1</t>
  </si>
  <si>
    <t>06.03.2014</t>
  </si>
  <si>
    <t>21701-14-00156097-1</t>
  </si>
  <si>
    <t>ПС 110/10 кВ Качалино</t>
  </si>
  <si>
    <t>11703-14-00164915-1</t>
  </si>
  <si>
    <t>11703-13-00147565-1</t>
  </si>
  <si>
    <t>11703-14-00164911-1</t>
  </si>
  <si>
    <t>11703-14-00164059-1</t>
  </si>
  <si>
    <t>41703-14-00159411-1</t>
  </si>
  <si>
    <t>34103-14-00167131-1</t>
  </si>
  <si>
    <t>34103-14-00167127-1</t>
  </si>
  <si>
    <t>34103-14-00167121-1</t>
  </si>
  <si>
    <t>34103-14-00166535-1</t>
  </si>
  <si>
    <t>11703-14-00165983-1</t>
  </si>
  <si>
    <t>41703-14-00157849-1</t>
  </si>
  <si>
    <t>ПС 110/10 кВ Клетская Почта</t>
  </si>
  <si>
    <t>34105-14-00167051-1</t>
  </si>
  <si>
    <t>11705-14-00153371-1</t>
  </si>
  <si>
    <t>ПС 110/10 кВ Кременская</t>
  </si>
  <si>
    <t>11701-14-00152453-1</t>
  </si>
  <si>
    <t>41701-14-00160999-1</t>
  </si>
  <si>
    <t>11701-14-00163051-1</t>
  </si>
  <si>
    <t>ПС 110/10 кВ Перелазовская</t>
  </si>
  <si>
    <t>11701-14-00154127-1</t>
  </si>
  <si>
    <t>11701-14-00161161-1</t>
  </si>
  <si>
    <t>11701-14-00157099-1</t>
  </si>
  <si>
    <t>ПС 110/10 кВ Раковская</t>
  </si>
  <si>
    <t>41704-14-00157041-1</t>
  </si>
  <si>
    <t>41704-14-00157001-1</t>
  </si>
  <si>
    <t>11704-14-00157121-1</t>
  </si>
  <si>
    <t>11704-14-00166005-1</t>
  </si>
  <si>
    <t>11704-14-00160791-1</t>
  </si>
  <si>
    <t>41704-14-00159407-1</t>
  </si>
  <si>
    <t>11704-14-00161199-1</t>
  </si>
  <si>
    <t>11704-14-00164447-1</t>
  </si>
  <si>
    <t>ПС 110/10 кВ Распопинская</t>
  </si>
  <si>
    <t>11701-14-00156997-1</t>
  </si>
  <si>
    <t>11701-14-00165065-1</t>
  </si>
  <si>
    <t>11701-14-00153987-1</t>
  </si>
  <si>
    <t>11.03.2014</t>
  </si>
  <si>
    <t>11704-14-00161195-1</t>
  </si>
  <si>
    <t>11704-14-00158897-1</t>
  </si>
  <si>
    <t>41704-14-00159425-1</t>
  </si>
  <si>
    <t>41704-13-00150733-1</t>
  </si>
  <si>
    <t>41704-13-00150503-1</t>
  </si>
  <si>
    <t>11704-14-00158219-1</t>
  </si>
  <si>
    <t>41704-14-00156821-1</t>
  </si>
  <si>
    <t>11704-14-00154211-1</t>
  </si>
  <si>
    <t>11704-14-00159563-1</t>
  </si>
  <si>
    <t>41704-14-00157007-1</t>
  </si>
  <si>
    <t>ПС 110/35/10 кВ Слащевская</t>
  </si>
  <si>
    <t>11702-14-00160035-1</t>
  </si>
  <si>
    <t>11702-14-00160025-1</t>
  </si>
  <si>
    <t>ПС 110/10 кВ Ширяи</t>
  </si>
  <si>
    <t>34103-14-00168273-1</t>
  </si>
  <si>
    <t>ПС 110/10 кВ Ярки</t>
  </si>
  <si>
    <t>11701-14-00158953-1</t>
  </si>
  <si>
    <t>ПС 110/35/10 кВ Новая Паника</t>
  </si>
  <si>
    <t>21706-14-00155047-1</t>
  </si>
  <si>
    <t>ПС 110/35/10 кВ Донская</t>
  </si>
  <si>
    <t>41703-14-00159305-1</t>
  </si>
  <si>
    <t>41701-14-00153301-1</t>
  </si>
  <si>
    <t>11701-14-00158245-1</t>
  </si>
  <si>
    <t>11701-14-00153919-1</t>
  </si>
  <si>
    <t>ПС 110/35/10 кВ Кумылженская</t>
  </si>
  <si>
    <t>11702-14-00160007-1</t>
  </si>
  <si>
    <t>31702-14-00158641-7</t>
  </si>
  <si>
    <t>34402-14-00166487-1</t>
  </si>
  <si>
    <t>11702-14-00155865-1</t>
  </si>
  <si>
    <t>11702-14-00155853-1</t>
  </si>
  <si>
    <t>11702-14-00155849-1</t>
  </si>
  <si>
    <t>11702-14-00155829-1</t>
  </si>
  <si>
    <t>11702-14-00153491-1</t>
  </si>
  <si>
    <t>06.05.2014</t>
  </si>
  <si>
    <t>11702-14-00153479-1</t>
  </si>
  <si>
    <t>41702-14-00165777-1</t>
  </si>
  <si>
    <t>34102-14-00166339-1</t>
  </si>
  <si>
    <t>41702-14-00165629-1</t>
  </si>
  <si>
    <t>11702-14-00163095-1</t>
  </si>
  <si>
    <t>11702-14-00162803-1</t>
  </si>
  <si>
    <t>11702-14-00163005-1</t>
  </si>
  <si>
    <t>11702-14-00163093-1</t>
  </si>
  <si>
    <t>11702-14-00163101-1</t>
  </si>
  <si>
    <t>ПС 110/35/10 кВ Покручинская</t>
  </si>
  <si>
    <t>11702-14-00163091-1</t>
  </si>
  <si>
    <t>11702-14-00157719-1</t>
  </si>
  <si>
    <t>11702-14-00165767-1</t>
  </si>
  <si>
    <t>ПС 110/35/10 кВ Себряковская</t>
  </si>
  <si>
    <t>21704-14-00164947-1</t>
  </si>
  <si>
    <t>41704-14-00154091-1</t>
  </si>
  <si>
    <t>21704-14-00154115-1</t>
  </si>
  <si>
    <t>41704-14-00156995-1</t>
  </si>
  <si>
    <t>34104-14-00166591-1</t>
  </si>
  <si>
    <t>11704-14-00160757-1</t>
  </si>
  <si>
    <t>41704-14-00161691-1</t>
  </si>
  <si>
    <t>ПС 110/35/10 кВ Усть-Хоперская</t>
  </si>
  <si>
    <t>41705-14-00153117-1</t>
  </si>
  <si>
    <t>11.02.2014</t>
  </si>
  <si>
    <t>ПС 110/35/6 кВ Заречная</t>
  </si>
  <si>
    <t>41706-14-00159217-1</t>
  </si>
  <si>
    <t>11706-14-00160057-1</t>
  </si>
  <si>
    <t>11706-14-00158357-1</t>
  </si>
  <si>
    <t>11706-14-00154675-1</t>
  </si>
  <si>
    <t>ПС 110/35/6 кВ Лог</t>
  </si>
  <si>
    <t>41703-14-00163765-1</t>
  </si>
  <si>
    <t>11703-14-00153251-1</t>
  </si>
  <si>
    <t>ПС 110/6 кВ Заводская</t>
  </si>
  <si>
    <t>41706-14-00159211-1</t>
  </si>
  <si>
    <t>ПС 35/10 кВ Бердия</t>
  </si>
  <si>
    <t>41703-14-00165647-1</t>
  </si>
  <si>
    <t>41703-13-00148447-1</t>
  </si>
  <si>
    <t>ПС 35/10 кВ Бузиновская</t>
  </si>
  <si>
    <t>11701-14-00158993-1</t>
  </si>
  <si>
    <t>11701-13-00147573-1</t>
  </si>
  <si>
    <t>17.07.2014</t>
  </si>
  <si>
    <t>11701-14-00163015-1</t>
  </si>
  <si>
    <t>ПС 35/10 кВ Карагичевская</t>
  </si>
  <si>
    <t>41704-14-00157003-1</t>
  </si>
  <si>
    <t>41704-13-00150737-1</t>
  </si>
  <si>
    <t>41704-14-00159413-1</t>
  </si>
  <si>
    <t>11704-14-00159499-1</t>
  </si>
  <si>
    <t>ПС 35/10 кВ Карьер</t>
  </si>
  <si>
    <t>11706-14-00159773-1</t>
  </si>
  <si>
    <t>ПС 35/10 кВ Малодельская</t>
  </si>
  <si>
    <t>11706-14-00153475-1</t>
  </si>
  <si>
    <t>ПС 35/10 кВ Образцовская</t>
  </si>
  <si>
    <t>41706-14-00155517-1</t>
  </si>
  <si>
    <t>11706-14-00165105-1</t>
  </si>
  <si>
    <t>ПС 35/10 кВ Озерки</t>
  </si>
  <si>
    <t>11703-14-00159021-1</t>
  </si>
  <si>
    <t>ПС 35/10 кВ Отрадненская</t>
  </si>
  <si>
    <t>11704-14-00163981-1</t>
  </si>
  <si>
    <t>41704-14-00156999-1</t>
  </si>
  <si>
    <t>11704-14-00163829-1</t>
  </si>
  <si>
    <t>34104-14-00168029-1</t>
  </si>
  <si>
    <t>ПС 35/10 кВ Пролетарская</t>
  </si>
  <si>
    <t>11703-14-00160671-1</t>
  </si>
  <si>
    <t>ПС 35/10 кВ Седовская</t>
  </si>
  <si>
    <t>11702-14-00157751-1</t>
  </si>
  <si>
    <t>ПС 35/10 кВ Сиротинская</t>
  </si>
  <si>
    <t>11703-14-00164053-1</t>
  </si>
  <si>
    <t>ПС 35/10 кВ Троицкая</t>
  </si>
  <si>
    <t>41704-14-00157013-1</t>
  </si>
  <si>
    <t>41704-14-00159347-1</t>
  </si>
  <si>
    <t>ПС 35/10 кВ Чеботаревская</t>
  </si>
  <si>
    <t>34405-14-00167135-1</t>
  </si>
  <si>
    <t>ПС 110/10 кВ Добринская</t>
  </si>
  <si>
    <t>11701-13-00149733-1</t>
  </si>
  <si>
    <t>ПС 220/10 кВ Андреановская</t>
  </si>
  <si>
    <t>11702-14-00164213-1</t>
  </si>
  <si>
    <t>ПС 110/10 кВ ПС Арчединская</t>
  </si>
  <si>
    <t>11704-14-00165881-1</t>
  </si>
  <si>
    <t>11704-14-00155665-1</t>
  </si>
  <si>
    <t>41704-14-00156975-1</t>
  </si>
  <si>
    <t>41704-14-00156965-1</t>
  </si>
  <si>
    <t>41704-14-00156447-1</t>
  </si>
  <si>
    <t>ПО Правобережные Электрические Сети</t>
  </si>
  <si>
    <t>21800-14-00163149-7</t>
  </si>
  <si>
    <t>21800-14-00152287-7</t>
  </si>
  <si>
    <t>26.02.2016</t>
  </si>
  <si>
    <t>21800-14-00152431-1</t>
  </si>
  <si>
    <t>13.03.2016</t>
  </si>
  <si>
    <t>ПС 35/10 кВ Абганерово</t>
  </si>
  <si>
    <t>41804-14-00154471-1</t>
  </si>
  <si>
    <t>ПС 35/10 кВ Ромашки</t>
  </si>
  <si>
    <t>11804-14-00162961-1</t>
  </si>
  <si>
    <t>ПС 35/10 кВ РП-2</t>
  </si>
  <si>
    <t>11801-14-00164193-1</t>
  </si>
  <si>
    <t>11801-14-00164707-1</t>
  </si>
  <si>
    <t>11801-14-00163287-1</t>
  </si>
  <si>
    <t>41801-14-00153309-1</t>
  </si>
  <si>
    <t>ПС 35/10 кВ Выпасная</t>
  </si>
  <si>
    <t>41803-14-00155577-1</t>
  </si>
  <si>
    <t>ПС 35/10 кВ Жутово-2</t>
  </si>
  <si>
    <t>ПС 35/10/0,4 кВ Приморская</t>
  </si>
  <si>
    <t>41803-14-00155065-1</t>
  </si>
  <si>
    <t>34103-14-00167523-1</t>
  </si>
  <si>
    <t>ПС 35/10 кВ Чилеково</t>
  </si>
  <si>
    <t>ПС 35/10/6 кВ НС-3</t>
  </si>
  <si>
    <t>34103-14-00169225-1</t>
  </si>
  <si>
    <t>ПС 110/10 кВ Дружба</t>
  </si>
  <si>
    <t>11804-13-00149383-1</t>
  </si>
  <si>
    <t>11801-14-00158911-1</t>
  </si>
  <si>
    <t>ПС 110/10 кВ Майоровская</t>
  </si>
  <si>
    <t>34103-14-00167583-1</t>
  </si>
  <si>
    <t>ПС 110/10 кВ Ново-Максимовская</t>
  </si>
  <si>
    <t>11801-14-00160017-1</t>
  </si>
  <si>
    <t>11801-14-00162259-1</t>
  </si>
  <si>
    <t>ПС 110/10 кВ Пристенка</t>
  </si>
  <si>
    <t>34102-14-00168023-1</t>
  </si>
  <si>
    <t>21800-14-00152339-7</t>
  </si>
  <si>
    <t>06.03.2016</t>
  </si>
  <si>
    <t>ПС 110/10 кВ Суворовская</t>
  </si>
  <si>
    <t>11801-14-00158873-1</t>
  </si>
  <si>
    <t>ПС 110/10 кВ Шебалино</t>
  </si>
  <si>
    <t>11804-14-00156117-1</t>
  </si>
  <si>
    <t>11804-14-00154521-1</t>
  </si>
  <si>
    <t>ПС 110/35/10 кВ Нижне-Гнутово</t>
  </si>
  <si>
    <t>34102-14-00168407-1</t>
  </si>
  <si>
    <t>11802-14-00156437-1</t>
  </si>
  <si>
    <t>ПС 110/35/10 кВ Пимено-Черни</t>
  </si>
  <si>
    <t>11803-14-00161557-1</t>
  </si>
  <si>
    <t>ПС 110/35/10 кВ Тормосино</t>
  </si>
  <si>
    <t>11802-14-00164881-1</t>
  </si>
  <si>
    <t>11802-14-00165069-1</t>
  </si>
  <si>
    <t>34102-14-00169267-1</t>
  </si>
  <si>
    <t>34102-14-00168245-1</t>
  </si>
  <si>
    <t>11802-14-00165797-1</t>
  </si>
  <si>
    <t>11802-14-00160415-1</t>
  </si>
  <si>
    <t>ПС 110/35/10 кВ Чернышково</t>
  </si>
  <si>
    <t>11802-14-00154149-1</t>
  </si>
  <si>
    <t>21802-14-00156465-7</t>
  </si>
  <si>
    <t>21.03.2016</t>
  </si>
  <si>
    <t>11802-14-00159871-1</t>
  </si>
  <si>
    <t>21800-14-00152295-7</t>
  </si>
  <si>
    <t>31800-14-00157907-7</t>
  </si>
  <si>
    <t>ПС 110/10 кВ Цимлянская</t>
  </si>
  <si>
    <t>41804-14-00156387-1</t>
  </si>
  <si>
    <t>11804-14-00157109-1</t>
  </si>
  <si>
    <t>21800-14-00152397-7</t>
  </si>
  <si>
    <t>21800-14-00152367-7</t>
  </si>
  <si>
    <t>21800-14-00159431-2</t>
  </si>
  <si>
    <t>14.05.2016</t>
  </si>
  <si>
    <t>ПС 220/110/10 кВ Суровикино-220</t>
  </si>
  <si>
    <t>11801-14-00162257-1</t>
  </si>
  <si>
    <t>11801-14-00162857-1</t>
  </si>
  <si>
    <t>11801-14-00165139-1</t>
  </si>
  <si>
    <t>11803-14-00157429-1</t>
  </si>
  <si>
    <t>11803-14-00160027-1</t>
  </si>
  <si>
    <t>11803-14-00160873-1</t>
  </si>
  <si>
    <t>11803-14-00157431-1</t>
  </si>
  <si>
    <t>34103-14-00169219-1</t>
  </si>
  <si>
    <t>31800-14-00158851-7</t>
  </si>
  <si>
    <t>ПС 35/10 кВ Лобакино</t>
  </si>
  <si>
    <t>41801-14-00153601-1</t>
  </si>
  <si>
    <t>ПС 110/35/6 кВ Вишневая</t>
  </si>
  <si>
    <t>41803-14-00164873-1</t>
  </si>
  <si>
    <t>11803-14-00155705-1</t>
  </si>
  <si>
    <t>41803-14-00155061-1</t>
  </si>
  <si>
    <t>34403-14-00167589-1</t>
  </si>
  <si>
    <t>21800-13-00149511-7</t>
  </si>
  <si>
    <t>08.04.2016</t>
  </si>
  <si>
    <t>ПО Урюпинские Электрические Сети</t>
  </si>
  <si>
    <t>ПС 110/10 кВ Двойновая</t>
  </si>
  <si>
    <t>41402-14-00158857-1</t>
  </si>
  <si>
    <t>11405-14-00163653-1</t>
  </si>
  <si>
    <t>11405-14-00159189-1</t>
  </si>
  <si>
    <t>ПС 110/10 кВ Заводская</t>
  </si>
  <si>
    <t>41402-14-00157321-1</t>
  </si>
  <si>
    <t>34102-14-00167981-1</t>
  </si>
  <si>
    <t>11402-14-00164487-1</t>
  </si>
  <si>
    <t>ПС 110/10 кВ Зубриловская</t>
  </si>
  <si>
    <t>34102-14-00168605-1</t>
  </si>
  <si>
    <t>ПС 110/10 кВ Искра</t>
  </si>
  <si>
    <t>34105-14-00167417-1</t>
  </si>
  <si>
    <t>11405-14-00154807-1</t>
  </si>
  <si>
    <t>ПС 110/10 кВ Опытная</t>
  </si>
  <si>
    <t>11405-14-00156431-1</t>
  </si>
  <si>
    <t>34105-14-00167439-1</t>
  </si>
  <si>
    <t>11405-14-00162041-1</t>
  </si>
  <si>
    <t>ПС 110/10 кВ Пищевая</t>
  </si>
  <si>
    <t>11405-14-00154769-1</t>
  </si>
  <si>
    <t>34105-14-00168713-1</t>
  </si>
  <si>
    <t>11405-14-00165521-1</t>
  </si>
  <si>
    <t>11405-14-00163921-1</t>
  </si>
  <si>
    <t>11405-14-00163111-1</t>
  </si>
  <si>
    <t>41405-14-00161385-1</t>
  </si>
  <si>
    <t>11405-14-00160809-1</t>
  </si>
  <si>
    <t>ПС 110/10 кВ Черкесовская-2</t>
  </si>
  <si>
    <t>11401-14-00161135-1</t>
  </si>
  <si>
    <t>34101-14-00167457-1</t>
  </si>
  <si>
    <t>11401-14-00163351-1</t>
  </si>
  <si>
    <t>41401-14-00162387-1</t>
  </si>
  <si>
    <t>11401-13-00151387-1</t>
  </si>
  <si>
    <t>41401-14-00154905-1</t>
  </si>
  <si>
    <t>11402-14-00154979-1</t>
  </si>
  <si>
    <t>41402-14-00164393-1</t>
  </si>
  <si>
    <t>34402-14-00167025-1</t>
  </si>
  <si>
    <t>ПС 110/35/10 кВ АМО</t>
  </si>
  <si>
    <t>34101-14-00168027-1</t>
  </si>
  <si>
    <t>41401-14-00155167-1</t>
  </si>
  <si>
    <t>41401-14-00155165-1</t>
  </si>
  <si>
    <t>21401-14-00155237-1</t>
  </si>
  <si>
    <t>ПС 110/35/10 кВ Безымяновская</t>
  </si>
  <si>
    <t>11405-14-00153441-1</t>
  </si>
  <si>
    <t>11405-14-00156311-2</t>
  </si>
  <si>
    <t>ПС 110/35/10 кВ Косарка</t>
  </si>
  <si>
    <t>11405-14-00165093-1</t>
  </si>
  <si>
    <t>34105-14-00168237-1</t>
  </si>
  <si>
    <t>ПС 110/35/10 кВ Нехаевская</t>
  </si>
  <si>
    <t>11404-14-00161685-1</t>
  </si>
  <si>
    <t>11404-14-00153063-1</t>
  </si>
  <si>
    <t>41404-14-00154461-1</t>
  </si>
  <si>
    <t>21404-14-00154877-1</t>
  </si>
  <si>
    <t>11.02.2015</t>
  </si>
  <si>
    <t>34404-14-00168241-1</t>
  </si>
  <si>
    <t>ПС 110/35/10 кВ Урюпинская</t>
  </si>
  <si>
    <t>34105-14-00167429-1</t>
  </si>
  <si>
    <t>34105-14-00166475-1</t>
  </si>
  <si>
    <t>11405-14-00156073-7</t>
  </si>
  <si>
    <t>11405-14-00164609-1</t>
  </si>
  <si>
    <t>11405-14-00164301-1</t>
  </si>
  <si>
    <t>11405-14-00164939-1</t>
  </si>
  <si>
    <t>11405-14-00163935-1</t>
  </si>
  <si>
    <t>11405-14-00161539-1</t>
  </si>
  <si>
    <t>11405-14-00161437-1</t>
  </si>
  <si>
    <t>11405-14-00160895-1</t>
  </si>
  <si>
    <t>11405-14-00159783-1</t>
  </si>
  <si>
    <t>11405-14-00159121-1</t>
  </si>
  <si>
    <t>11405-14-00156829-7</t>
  </si>
  <si>
    <t>41405-14-00156241-1</t>
  </si>
  <si>
    <t>ПС 35/10 кВ Беспаловская</t>
  </si>
  <si>
    <t>41405-14-00160667-1</t>
  </si>
  <si>
    <t>ПС 35/10 кВ Верхнереченская</t>
  </si>
  <si>
    <t>41404-14-00153847-1</t>
  </si>
  <si>
    <t>06.08.2014</t>
  </si>
  <si>
    <t>ПС 35/10 кВ Деминская</t>
  </si>
  <si>
    <t>11401-14-00161139-1</t>
  </si>
  <si>
    <t>ПС 35/10 кВ Красноармеец</t>
  </si>
  <si>
    <t>41402-14-00155175-1</t>
  </si>
  <si>
    <t>11406-14-00164655-1</t>
  </si>
  <si>
    <t>11406-14-00163657-1</t>
  </si>
  <si>
    <t>21406-14-00160465-1</t>
  </si>
  <si>
    <t>ПС 35/10 кВ Салтынская</t>
  </si>
  <si>
    <t>11405-14-00154389-1</t>
  </si>
  <si>
    <t>ПС 110/35/10 кВ Алексеевская</t>
  </si>
  <si>
    <t>41403-14-00164963-1</t>
  </si>
  <si>
    <t>41403-14-00162607-1</t>
  </si>
  <si>
    <t>11403-14-00158855-1</t>
  </si>
  <si>
    <t>11403-14-00162605-1</t>
  </si>
  <si>
    <t>41403-14-00155819-1</t>
  </si>
  <si>
    <t>11404-14-00163985-1</t>
  </si>
  <si>
    <t>41404-14-00153883-1</t>
  </si>
  <si>
    <t>41406-14-00155221-1</t>
  </si>
  <si>
    <t>41406-14-00157931-1</t>
  </si>
  <si>
    <t>11406-14-00163609-1</t>
  </si>
  <si>
    <t>21406-14-00157803-2</t>
  </si>
  <si>
    <t>ПС 35/10 кВ Компрессорная</t>
  </si>
  <si>
    <t>41403-14-00155823-1</t>
  </si>
  <si>
    <t>34403-14-00166265-1</t>
  </si>
  <si>
    <t>34403-14-00168715-1</t>
  </si>
  <si>
    <t>ПС 110/10 кВ Новоаннинская</t>
  </si>
  <si>
    <t>11401-14-00157391-1</t>
  </si>
  <si>
    <t>41401-14-00155093-1</t>
  </si>
  <si>
    <t>ПС 110/10 кВ Солонцы</t>
  </si>
  <si>
    <t>41403-14-00164737-1</t>
  </si>
  <si>
    <t>ПС 110/35/10 кВ Роднички</t>
  </si>
  <si>
    <t>11404-14-00157639-1</t>
  </si>
  <si>
    <t>18.03.2014</t>
  </si>
  <si>
    <t>ПС 110/35/10 кВ "Роднички"</t>
  </si>
  <si>
    <t>11404-14-00153863-1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</si>
</sst>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"/>
    <numFmt numFmtId="173" formatCode="mmm/yyyy"/>
    <numFmt numFmtId="174" formatCode="0.000"/>
    <numFmt numFmtId="175" formatCode="[$-FC19]d\ mmmm\ yyyy\ &quot;г.&quot;"/>
    <numFmt numFmtId="176" formatCode="#,##0.00_ ;[Red]\-#,##0.00\ 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0"/>
    <numFmt numFmtId="183" formatCode="_(* #,##0_);_(* \(#,##0\);_(* &quot;-&quot;??_);_(@_)"/>
    <numFmt numFmtId="184" formatCode="dd/mm/yy;@"/>
    <numFmt numFmtId="185" formatCode="#,##0.00_ ;\-#,##0.00\ "/>
    <numFmt numFmtId="186" formatCode="#,##0_ ;\-#,##0\ "/>
    <numFmt numFmtId="187" formatCode="#,##0.0_ ;\-#,##0.0\ "/>
    <numFmt numFmtId="188" formatCode="0.0000"/>
    <numFmt numFmtId="189" formatCode="0.00000"/>
    <numFmt numFmtId="190" formatCode="0.000000"/>
    <numFmt numFmtId="191" formatCode="0.0%"/>
    <numFmt numFmtId="192" formatCode="0.00000000"/>
    <numFmt numFmtId="193" formatCode="0.0000000"/>
    <numFmt numFmtId="194" formatCode="#,##0_ ;[Red]\-#,##0\ "/>
    <numFmt numFmtId="195" formatCode="0.000000000"/>
    <numFmt numFmtId="196" formatCode="0.000%"/>
    <numFmt numFmtId="197" formatCode="_-* #,##0_р_._-;\-* #,##0_р_._-;_-* \-??_р_._-;_-@_-"/>
    <numFmt numFmtId="198" formatCode="#,##0_р_."/>
    <numFmt numFmtId="199" formatCode="#,##0.00000"/>
  </numFmts>
  <fonts count="80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sz val="10"/>
      <color indexed="8"/>
      <name val="Arial Cyr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Arial Cyr"/>
      <family val="0"/>
    </font>
    <font>
      <b/>
      <sz val="10"/>
      <name val="Arial Cyr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63"/>
      <name val="Arial"/>
      <family val="2"/>
    </font>
    <font>
      <b/>
      <sz val="11"/>
      <color indexed="63"/>
      <name val="Calibri"/>
      <family val="2"/>
    </font>
    <font>
      <b/>
      <sz val="10"/>
      <color indexed="52"/>
      <name val="Arial"/>
      <family val="2"/>
    </font>
    <font>
      <b/>
      <sz val="11"/>
      <color indexed="52"/>
      <name val="Calibri"/>
      <family val="2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1"/>
      <color indexed="56"/>
      <name val="Arial"/>
      <family val="2"/>
    </font>
    <font>
      <b/>
      <sz val="11"/>
      <color indexed="56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1"/>
      <color indexed="60"/>
      <name val="Calibri"/>
      <family val="2"/>
    </font>
    <font>
      <sz val="10"/>
      <color indexed="20"/>
      <name val="Arial"/>
      <family val="2"/>
    </font>
    <font>
      <sz val="11"/>
      <color indexed="20"/>
      <name val="Calibri"/>
      <family val="2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sz val="10"/>
      <color indexed="52"/>
      <name val="Arial"/>
      <family val="2"/>
    </font>
    <font>
      <sz val="11"/>
      <color indexed="52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0"/>
      <color indexed="17"/>
      <name val="Arial"/>
      <family val="2"/>
    </font>
    <font>
      <sz val="11"/>
      <color indexed="17"/>
      <name val="Calibri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  <font>
      <sz val="10"/>
      <color theme="0"/>
      <name val="Arial"/>
      <family val="2"/>
    </font>
    <font>
      <sz val="11"/>
      <color theme="0"/>
      <name val="Calibri"/>
      <family val="2"/>
    </font>
    <font>
      <sz val="10"/>
      <color rgb="FF3F3F76"/>
      <name val="Arial"/>
      <family val="2"/>
    </font>
    <font>
      <sz val="11"/>
      <color rgb="FF3F3F76"/>
      <name val="Calibri"/>
      <family val="2"/>
    </font>
    <font>
      <b/>
      <sz val="10"/>
      <color rgb="FF3F3F3F"/>
      <name val="Arial"/>
      <family val="2"/>
    </font>
    <font>
      <b/>
      <sz val="11"/>
      <color rgb="FF3F3F3F"/>
      <name val="Calibri"/>
      <family val="2"/>
    </font>
    <font>
      <b/>
      <sz val="10"/>
      <color rgb="FFFA7D00"/>
      <name val="Arial"/>
      <family val="2"/>
    </font>
    <font>
      <b/>
      <sz val="11"/>
      <color rgb="FFFA7D00"/>
      <name val="Calibri"/>
      <family val="2"/>
    </font>
    <font>
      <b/>
      <sz val="15"/>
      <color theme="3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Arial"/>
      <family val="2"/>
    </font>
    <font>
      <b/>
      <sz val="13"/>
      <color theme="3"/>
      <name val="Calibri"/>
      <family val="2"/>
    </font>
    <font>
      <b/>
      <sz val="11"/>
      <color theme="3"/>
      <name val="Arial"/>
      <family val="2"/>
    </font>
    <font>
      <b/>
      <sz val="11"/>
      <color theme="3"/>
      <name val="Calibri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1"/>
      <color rgb="FF9C6500"/>
      <name val="Calibri"/>
      <family val="2"/>
    </font>
    <font>
      <sz val="10"/>
      <color rgb="FF9C0006"/>
      <name val="Arial"/>
      <family val="2"/>
    </font>
    <font>
      <sz val="11"/>
      <color rgb="FF9C0006"/>
      <name val="Calibri"/>
      <family val="2"/>
    </font>
    <font>
      <i/>
      <sz val="10"/>
      <color rgb="FF7F7F7F"/>
      <name val="Arial"/>
      <family val="2"/>
    </font>
    <font>
      <i/>
      <sz val="11"/>
      <color rgb="FF7F7F7F"/>
      <name val="Calibri"/>
      <family val="2"/>
    </font>
    <font>
      <sz val="10"/>
      <color rgb="FFFA7D00"/>
      <name val="Arial"/>
      <family val="2"/>
    </font>
    <font>
      <sz val="11"/>
      <color rgb="FFFA7D00"/>
      <name val="Calibri"/>
      <family val="2"/>
    </font>
    <font>
      <sz val="10"/>
      <color rgb="FFFF0000"/>
      <name val="Arial"/>
      <family val="2"/>
    </font>
    <font>
      <sz val="11"/>
      <color rgb="FFFF0000"/>
      <name val="Calibri"/>
      <family val="2"/>
    </font>
    <font>
      <sz val="10"/>
      <color rgb="FF006100"/>
      <name val="Arial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lightGray">
        <fgColor indexed="22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</fills>
  <borders count="18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1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9" fillId="2" borderId="0">
      <alignment/>
      <protection/>
    </xf>
    <xf numFmtId="0" fontId="47" fillId="3" borderId="0" applyNumberFormat="0" applyBorder="0" applyAlignment="0" applyProtection="0"/>
    <xf numFmtId="0" fontId="48" fillId="3" borderId="0" applyNumberFormat="0" applyBorder="0" applyAlignment="0" applyProtection="0"/>
    <xf numFmtId="0" fontId="47" fillId="4" borderId="0" applyNumberFormat="0" applyBorder="0" applyAlignment="0" applyProtection="0"/>
    <xf numFmtId="0" fontId="48" fillId="4" borderId="0" applyNumberFormat="0" applyBorder="0" applyAlignment="0" applyProtection="0"/>
    <xf numFmtId="0" fontId="47" fillId="5" borderId="0" applyNumberFormat="0" applyBorder="0" applyAlignment="0" applyProtection="0"/>
    <xf numFmtId="0" fontId="48" fillId="5" borderId="0" applyNumberFormat="0" applyBorder="0" applyAlignment="0" applyProtection="0"/>
    <xf numFmtId="0" fontId="47" fillId="6" borderId="0" applyNumberFormat="0" applyBorder="0" applyAlignment="0" applyProtection="0"/>
    <xf numFmtId="0" fontId="48" fillId="6" borderId="0" applyNumberFormat="0" applyBorder="0" applyAlignment="0" applyProtection="0"/>
    <xf numFmtId="0" fontId="47" fillId="7" borderId="0" applyNumberFormat="0" applyBorder="0" applyAlignment="0" applyProtection="0"/>
    <xf numFmtId="0" fontId="48" fillId="7" borderId="0" applyNumberFormat="0" applyBorder="0" applyAlignment="0" applyProtection="0"/>
    <xf numFmtId="0" fontId="47" fillId="8" borderId="0" applyNumberFormat="0" applyBorder="0" applyAlignment="0" applyProtection="0"/>
    <xf numFmtId="0" fontId="48" fillId="8" borderId="0" applyNumberFormat="0" applyBorder="0" applyAlignment="0" applyProtection="0"/>
    <xf numFmtId="0" fontId="47" fillId="9" borderId="0" applyNumberFormat="0" applyBorder="0" applyAlignment="0" applyProtection="0"/>
    <xf numFmtId="0" fontId="48" fillId="9" borderId="0" applyNumberFormat="0" applyBorder="0" applyAlignment="0" applyProtection="0"/>
    <xf numFmtId="0" fontId="47" fillId="10" borderId="0" applyNumberFormat="0" applyBorder="0" applyAlignment="0" applyProtection="0"/>
    <xf numFmtId="0" fontId="48" fillId="10" borderId="0" applyNumberFormat="0" applyBorder="0" applyAlignment="0" applyProtection="0"/>
    <xf numFmtId="0" fontId="47" fillId="11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8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3" borderId="0" applyNumberFormat="0" applyBorder="0" applyAlignment="0" applyProtection="0"/>
    <xf numFmtId="0" fontId="47" fillId="14" borderId="0" applyNumberFormat="0" applyBorder="0" applyAlignment="0" applyProtection="0"/>
    <xf numFmtId="0" fontId="48" fillId="14" borderId="0" applyNumberFormat="0" applyBorder="0" applyAlignment="0" applyProtection="0"/>
    <xf numFmtId="0" fontId="49" fillId="15" borderId="0" applyNumberFormat="0" applyBorder="0" applyAlignment="0" applyProtection="0"/>
    <xf numFmtId="0" fontId="50" fillId="15" borderId="0" applyNumberFormat="0" applyBorder="0" applyAlignment="0" applyProtection="0"/>
    <xf numFmtId="0" fontId="49" fillId="16" borderId="0" applyNumberFormat="0" applyBorder="0" applyAlignment="0" applyProtection="0"/>
    <xf numFmtId="0" fontId="50" fillId="16" borderId="0" applyNumberFormat="0" applyBorder="0" applyAlignment="0" applyProtection="0"/>
    <xf numFmtId="0" fontId="49" fillId="17" borderId="0" applyNumberFormat="0" applyBorder="0" applyAlignment="0" applyProtection="0"/>
    <xf numFmtId="0" fontId="50" fillId="17" borderId="0" applyNumberFormat="0" applyBorder="0" applyAlignment="0" applyProtection="0"/>
    <xf numFmtId="0" fontId="49" fillId="18" borderId="0" applyNumberFormat="0" applyBorder="0" applyAlignment="0" applyProtection="0"/>
    <xf numFmtId="0" fontId="50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0" borderId="0" applyNumberFormat="0" applyBorder="0" applyAlignment="0" applyProtection="0"/>
    <xf numFmtId="0" fontId="9" fillId="0" borderId="1">
      <alignment/>
      <protection/>
    </xf>
    <xf numFmtId="0" fontId="9" fillId="0" borderId="0">
      <alignment/>
      <protection/>
    </xf>
    <xf numFmtId="0" fontId="49" fillId="21" borderId="0" applyNumberFormat="0" applyBorder="0" applyAlignment="0" applyProtection="0"/>
    <xf numFmtId="0" fontId="50" fillId="21" borderId="0" applyNumberFormat="0" applyBorder="0" applyAlignment="0" applyProtection="0"/>
    <xf numFmtId="0" fontId="49" fillId="22" borderId="0" applyNumberFormat="0" applyBorder="0" applyAlignment="0" applyProtection="0"/>
    <xf numFmtId="0" fontId="50" fillId="22" borderId="0" applyNumberFormat="0" applyBorder="0" applyAlignment="0" applyProtection="0"/>
    <xf numFmtId="0" fontId="49" fillId="23" borderId="0" applyNumberFormat="0" applyBorder="0" applyAlignment="0" applyProtection="0"/>
    <xf numFmtId="0" fontId="50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2" applyNumberFormat="0" applyAlignment="0" applyProtection="0"/>
    <xf numFmtId="0" fontId="52" fillId="27" borderId="2" applyNumberFormat="0" applyAlignment="0" applyProtection="0"/>
    <xf numFmtId="0" fontId="53" fillId="28" borderId="3" applyNumberFormat="0" applyAlignment="0" applyProtection="0"/>
    <xf numFmtId="0" fontId="54" fillId="28" borderId="3" applyNumberFormat="0" applyAlignment="0" applyProtection="0"/>
    <xf numFmtId="0" fontId="55" fillId="28" borderId="2" applyNumberFormat="0" applyAlignment="0" applyProtection="0"/>
    <xf numFmtId="0" fontId="56" fillId="28" borderId="2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4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6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7" applyNumberFormat="0" applyFill="0" applyAlignment="0" applyProtection="0"/>
    <xf numFmtId="0" fontId="64" fillId="0" borderId="7" applyNumberFormat="0" applyFill="0" applyAlignment="0" applyProtection="0"/>
    <xf numFmtId="0" fontId="65" fillId="29" borderId="8" applyNumberFormat="0" applyAlignment="0" applyProtection="0"/>
    <xf numFmtId="0" fontId="66" fillId="29" borderId="8" applyNumberFormat="0" applyAlignment="0" applyProtection="0"/>
    <xf numFmtId="0" fontId="67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69" fillId="30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7" fillId="0" borderId="0" applyNumberFormat="0" applyFill="0" applyBorder="0" applyAlignment="0" applyProtection="0"/>
    <xf numFmtId="0" fontId="70" fillId="31" borderId="0" applyNumberFormat="0" applyBorder="0" applyAlignment="0" applyProtection="0"/>
    <xf numFmtId="0" fontId="71" fillId="31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0" fillId="32" borderId="9" applyNumberFormat="0" applyFont="0" applyAlignment="0" applyProtection="0"/>
    <xf numFmtId="0" fontId="48" fillId="32" borderId="9" applyNumberFormat="0" applyFont="0" applyAlignment="0" applyProtection="0"/>
    <xf numFmtId="9" fontId="0" fillId="0" borderId="0" applyFont="0" applyFill="0" applyBorder="0" applyAlignment="0" applyProtection="0"/>
    <xf numFmtId="0" fontId="74" fillId="0" borderId="10" applyNumberFormat="0" applyFill="0" applyAlignment="0" applyProtection="0"/>
    <xf numFmtId="0" fontId="75" fillId="0" borderId="10" applyNumberFormat="0" applyFill="0" applyAlignment="0" applyProtection="0"/>
    <xf numFmtId="0" fontId="5" fillId="0" borderId="0">
      <alignment/>
      <protection/>
    </xf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78" fillId="33" borderId="0" applyNumberFormat="0" applyBorder="0" applyAlignment="0" applyProtection="0"/>
    <xf numFmtId="0" fontId="79" fillId="33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3" fontId="3" fillId="34" borderId="11" xfId="0" applyNumberFormat="1" applyFont="1" applyFill="1" applyBorder="1" applyAlignment="1">
      <alignment horizontal="center" vertical="center" wrapText="1"/>
    </xf>
    <xf numFmtId="3" fontId="3" fillId="34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0" fontId="12" fillId="0" borderId="11" xfId="0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textRotation="90" wrapText="1"/>
    </xf>
    <xf numFmtId="2" fontId="11" fillId="0" borderId="11" xfId="0" applyNumberFormat="1" applyFont="1" applyFill="1" applyBorder="1" applyAlignment="1">
      <alignment horizontal="center" wrapText="1"/>
    </xf>
    <xf numFmtId="1" fontId="11" fillId="0" borderId="11" xfId="0" applyNumberFormat="1" applyFont="1" applyFill="1" applyBorder="1" applyAlignment="1">
      <alignment horizontal="center"/>
    </xf>
    <xf numFmtId="2" fontId="11" fillId="0" borderId="11" xfId="0" applyNumberFormat="1" applyFont="1" applyFill="1" applyBorder="1" applyAlignment="1">
      <alignment horizontal="center"/>
    </xf>
    <xf numFmtId="3" fontId="12" fillId="34" borderId="11" xfId="0" applyNumberFormat="1" applyFont="1" applyFill="1" applyBorder="1" applyAlignment="1">
      <alignment horizontal="center" wrapText="1"/>
    </xf>
    <xf numFmtId="4" fontId="11" fillId="0" borderId="0" xfId="0" applyNumberFormat="1" applyFont="1" applyFill="1" applyAlignment="1">
      <alignment/>
    </xf>
    <xf numFmtId="3" fontId="11" fillId="0" borderId="0" xfId="0" applyNumberFormat="1" applyFont="1" applyFill="1" applyAlignment="1">
      <alignment/>
    </xf>
    <xf numFmtId="2" fontId="11" fillId="0" borderId="0" xfId="0" applyNumberFormat="1" applyFont="1" applyFill="1" applyAlignment="1">
      <alignment/>
    </xf>
    <xf numFmtId="172" fontId="11" fillId="0" borderId="0" xfId="0" applyNumberFormat="1" applyFont="1" applyFill="1" applyAlignment="1">
      <alignment/>
    </xf>
    <xf numFmtId="4" fontId="11" fillId="35" borderId="0" xfId="0" applyNumberFormat="1" applyFont="1" applyFill="1" applyAlignment="1">
      <alignment/>
    </xf>
    <xf numFmtId="0" fontId="11" fillId="35" borderId="0" xfId="0" applyFont="1" applyFill="1" applyAlignment="1">
      <alignment/>
    </xf>
    <xf numFmtId="0" fontId="13" fillId="0" borderId="0" xfId="0" applyFont="1" applyAlignment="1">
      <alignment/>
    </xf>
    <xf numFmtId="0" fontId="0" fillId="0" borderId="12" xfId="0" applyBorder="1" applyAlignment="1">
      <alignment horizontal="center" vertical="center" wrapText="1" shrinkToFit="1"/>
    </xf>
    <xf numFmtId="0" fontId="0" fillId="0" borderId="0" xfId="0" applyFont="1" applyFill="1" applyBorder="1" applyAlignment="1">
      <alignment horizontal="center"/>
    </xf>
    <xf numFmtId="0" fontId="0" fillId="0" borderId="12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4" fontId="14" fillId="36" borderId="12" xfId="0" applyNumberFormat="1" applyFont="1" applyFill="1" applyBorder="1" applyAlignment="1">
      <alignment horizontal="right" vertical="center" wrapText="1"/>
    </xf>
    <xf numFmtId="0" fontId="14" fillId="36" borderId="12" xfId="0" applyFont="1" applyFill="1" applyBorder="1" applyAlignment="1">
      <alignment horizontal="left" vertical="center" wrapText="1"/>
    </xf>
    <xf numFmtId="14" fontId="14" fillId="36" borderId="12" xfId="0" applyNumberFormat="1" applyFont="1" applyFill="1" applyBorder="1" applyAlignment="1">
      <alignment horizontal="right"/>
    </xf>
    <xf numFmtId="4" fontId="14" fillId="0" borderId="12" xfId="0" applyNumberFormat="1" applyFont="1" applyBorder="1" applyAlignment="1">
      <alignment horizontal="right" vertical="center"/>
    </xf>
    <xf numFmtId="0" fontId="14" fillId="0" borderId="12" xfId="0" applyFont="1" applyBorder="1" applyAlignment="1">
      <alignment horizontal="left" vertical="center" wrapText="1"/>
    </xf>
    <xf numFmtId="14" fontId="0" fillId="0" borderId="12" xfId="0" applyNumberFormat="1" applyFont="1" applyFill="1" applyBorder="1" applyAlignment="1">
      <alignment horizontal="right"/>
    </xf>
    <xf numFmtId="0" fontId="0" fillId="0" borderId="12" xfId="0" applyFont="1" applyFill="1" applyBorder="1" applyAlignment="1">
      <alignment horizontal="left"/>
    </xf>
    <xf numFmtId="4" fontId="0" fillId="0" borderId="12" xfId="0" applyNumberFormat="1" applyFont="1" applyFill="1" applyBorder="1" applyAlignment="1">
      <alignment horizontal="right"/>
    </xf>
    <xf numFmtId="0" fontId="0" fillId="0" borderId="0" xfId="0" applyAlignment="1">
      <alignment wrapText="1"/>
    </xf>
    <xf numFmtId="0" fontId="0" fillId="0" borderId="12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0" fontId="0" fillId="0" borderId="13" xfId="0" applyBorder="1" applyAlignment="1">
      <alignment horizontal="center" vertical="center" wrapText="1" shrinkToFit="1"/>
    </xf>
    <xf numFmtId="0" fontId="0" fillId="0" borderId="14" xfId="0" applyBorder="1" applyAlignment="1">
      <alignment horizontal="center" vertical="center" wrapText="1" shrinkToFit="1"/>
    </xf>
    <xf numFmtId="0" fontId="0" fillId="0" borderId="15" xfId="0" applyBorder="1" applyAlignment="1">
      <alignment horizontal="center" vertical="center" wrapText="1" shrinkToFit="1"/>
    </xf>
    <xf numFmtId="0" fontId="0" fillId="0" borderId="16" xfId="0" applyBorder="1" applyAlignment="1">
      <alignment horizontal="center" vertical="center" wrapText="1" shrinkToFit="1"/>
    </xf>
    <xf numFmtId="0" fontId="0" fillId="0" borderId="17" xfId="0" applyBorder="1" applyAlignment="1">
      <alignment horizontal="center" vertical="center" wrapText="1" shrinkToFit="1"/>
    </xf>
  </cellXfs>
  <cellStyles count="110">
    <cellStyle name="Normal" xfId="0"/>
    <cellStyle name="_ИП 17032006" xfId="15"/>
    <cellStyle name="_ИП СО 2006-2010 отпр 22 01 07" xfId="16"/>
    <cellStyle name="_ИП ФСК 10_10_07 куцанкиной" xfId="17"/>
    <cellStyle name="_ИП ФСК на 2008-2012 17 12 071" xfId="18"/>
    <cellStyle name="_Копия Прил 2(Показатели ИП)" xfId="19"/>
    <cellStyle name="_Прил1-1 (МГИ) (Дубинину) 22 01 07" xfId="20"/>
    <cellStyle name="_Программа СО 7-09 для СД от 29 марта" xfId="21"/>
    <cellStyle name="_Расшифровка по приоритетам_МРСК 2" xfId="22"/>
    <cellStyle name="_СО 2006-2010  Прил1-1 (Дубинину)" xfId="23"/>
    <cellStyle name="_Табл П2-5 (вар18-10-2006)" xfId="24"/>
    <cellStyle name="_ХОЛДИНГ_МРСК_09 10 2008" xfId="25"/>
    <cellStyle name="1Normal" xfId="26"/>
    <cellStyle name="20% - Акцент1" xfId="27"/>
    <cellStyle name="20% - Акцент1 2" xfId="28"/>
    <cellStyle name="20% - Акцент2" xfId="29"/>
    <cellStyle name="20% - Акцент2 2" xfId="30"/>
    <cellStyle name="20% - Акцент3" xfId="31"/>
    <cellStyle name="20% - Акцент3 2" xfId="32"/>
    <cellStyle name="20% - Акцент4" xfId="33"/>
    <cellStyle name="20% - Акцент4 2" xfId="34"/>
    <cellStyle name="20% - Акцент5" xfId="35"/>
    <cellStyle name="20% - Акцент5 2" xfId="36"/>
    <cellStyle name="20% - Акцент6" xfId="37"/>
    <cellStyle name="20% - Акцент6 2" xfId="38"/>
    <cellStyle name="40% - Акцент1" xfId="39"/>
    <cellStyle name="40% - Акцент1 2" xfId="40"/>
    <cellStyle name="40% - Акцент2" xfId="41"/>
    <cellStyle name="40% - Акцент2 2" xfId="42"/>
    <cellStyle name="40% - Акцент3" xfId="43"/>
    <cellStyle name="40% - Акцент3 2" xfId="44"/>
    <cellStyle name="40% - Акцент4" xfId="45"/>
    <cellStyle name="40% - Акцент4 2" xfId="46"/>
    <cellStyle name="40% - Акцент5" xfId="47"/>
    <cellStyle name="40% - Акцент5 2" xfId="48"/>
    <cellStyle name="40% - Акцент6" xfId="49"/>
    <cellStyle name="40% - Акцент6 2" xfId="50"/>
    <cellStyle name="60% - Акцент1" xfId="51"/>
    <cellStyle name="60% - Акцент1 2" xfId="52"/>
    <cellStyle name="60% - Акцент2" xfId="53"/>
    <cellStyle name="60% - Акцент2 2" xfId="54"/>
    <cellStyle name="60% - Акцент3" xfId="55"/>
    <cellStyle name="60% - Акцент3 2" xfId="56"/>
    <cellStyle name="60% - Акцент4" xfId="57"/>
    <cellStyle name="60% - Акцент4 2" xfId="58"/>
    <cellStyle name="60% - Акцент5" xfId="59"/>
    <cellStyle name="60% - Акцент5 2" xfId="60"/>
    <cellStyle name="60% - Акцент6" xfId="61"/>
    <cellStyle name="60% - Акцент6 2" xfId="62"/>
    <cellStyle name="Norma11l" xfId="63"/>
    <cellStyle name="Normal_MACRO" xfId="64"/>
    <cellStyle name="Акцент1" xfId="65"/>
    <cellStyle name="Акцент1 2" xfId="66"/>
    <cellStyle name="Акцент2" xfId="67"/>
    <cellStyle name="Акцент2 2" xfId="68"/>
    <cellStyle name="Акцент3" xfId="69"/>
    <cellStyle name="Акцент3 2" xfId="70"/>
    <cellStyle name="Акцент4" xfId="71"/>
    <cellStyle name="Акцент4 2" xfId="72"/>
    <cellStyle name="Акцент5" xfId="73"/>
    <cellStyle name="Акцент5 2" xfId="74"/>
    <cellStyle name="Акцент6" xfId="75"/>
    <cellStyle name="Акцент6 2" xfId="76"/>
    <cellStyle name="Ввод " xfId="77"/>
    <cellStyle name="Ввод  2" xfId="78"/>
    <cellStyle name="Вывод" xfId="79"/>
    <cellStyle name="Вывод 2" xfId="80"/>
    <cellStyle name="Вычисление" xfId="81"/>
    <cellStyle name="Вычисление 2" xfId="82"/>
    <cellStyle name="Hyperlink" xfId="83"/>
    <cellStyle name="Currency" xfId="84"/>
    <cellStyle name="Currency [0]" xfId="85"/>
    <cellStyle name="Заголовок 1" xfId="86"/>
    <cellStyle name="Заголовок 1 2" xfId="87"/>
    <cellStyle name="Заголовок 2" xfId="88"/>
    <cellStyle name="Заголовок 2 2" xfId="89"/>
    <cellStyle name="Заголовок 3" xfId="90"/>
    <cellStyle name="Заголовок 3 2" xfId="91"/>
    <cellStyle name="Заголовок 4" xfId="92"/>
    <cellStyle name="Заголовок 4 2" xfId="93"/>
    <cellStyle name="Итог" xfId="94"/>
    <cellStyle name="Итог 2" xfId="95"/>
    <cellStyle name="Контрольная ячейка" xfId="96"/>
    <cellStyle name="Контрольная ячейка 2" xfId="97"/>
    <cellStyle name="Название" xfId="98"/>
    <cellStyle name="Нейтральный" xfId="99"/>
    <cellStyle name="Нейтральный 2" xfId="100"/>
    <cellStyle name="Обычный 2" xfId="101"/>
    <cellStyle name="Обычный 2 2" xfId="102"/>
    <cellStyle name="Обычный 4" xfId="103"/>
    <cellStyle name="Followed Hyperlink" xfId="104"/>
    <cellStyle name="Плохой" xfId="105"/>
    <cellStyle name="Плохой 2" xfId="106"/>
    <cellStyle name="Пояснение" xfId="107"/>
    <cellStyle name="Пояснение 2" xfId="108"/>
    <cellStyle name="Примечание" xfId="109"/>
    <cellStyle name="Примечание 2" xfId="110"/>
    <cellStyle name="Percent" xfId="111"/>
    <cellStyle name="Связанная ячейка" xfId="112"/>
    <cellStyle name="Связанная ячейка 2" xfId="113"/>
    <cellStyle name="Стиль 1" xfId="114"/>
    <cellStyle name="Текст предупреждения" xfId="115"/>
    <cellStyle name="Текст предупреждения 2" xfId="116"/>
    <cellStyle name="Тысячи [0]_Chart1 (Sales &amp; Costs)" xfId="117"/>
    <cellStyle name="Тысячи_Chart1 (Sales &amp; Costs)" xfId="118"/>
    <cellStyle name="Comma" xfId="119"/>
    <cellStyle name="Comma [0]" xfId="120"/>
    <cellStyle name="Финансовый 4" xfId="121"/>
    <cellStyle name="Хороший" xfId="122"/>
    <cellStyle name="Хороший 2" xfId="1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WIN_TED\projects\&#1048;&#1089;&#1089;&#1083;&#1077;&#1076;&#1086;&#1074;&#1072;&#1085;&#1080;&#1103;%20&#1087;&#1086;%20&#1101;&#1083;&#1077;&#1082;&#1090;&#1088;&#1086;&#1101;&#1085;&#1077;&#1088;&#1075;&#1077;&#1090;&#1080;&#1082;&#1077;\&#1069;&#1085;&#1077;&#1088;&#1075;&#1086;&#1073;&#1072;&#1083;&#1072;&#1085;&#1089;\2005-&#1055;&#1088;&#1086;&#1075;&#1085;&#1086;&#1079;&#1085;&#1099;&#1081;%20&#1073;&#1072;&#1083;&#1072;&#1085;&#1089;\&#1060;&#1080;&#1085;&#1072;&#1085;&#1089;&#1099;\&#1048;&#1055;-&#1058;&#1055;%20&#1080;%20&#1053;&#1057;-&#1084;&#1072;&#1082;&#10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kovalyov_as\Local%20Settings\Temporary%20Internet%20Files\OLK47C\&#1057;&#1074;&#1086;&#1076;%20&#1041;&#1045;-1,%20&#1041;&#1045;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Табл.3"/>
      <sheetName val="Табл.2"/>
      <sheetName val="Табл.1"/>
      <sheetName val="Результаты"/>
      <sheetName val="параметры"/>
      <sheetName val="MAIN"/>
      <sheetName val="Sales&amp;Costs"/>
      <sheetName val="Список ИП"/>
      <sheetName val="Цены и тарифы"/>
      <sheetName val="Working Capital"/>
      <sheetName val="Debt Service"/>
      <sheetName val="Profit"/>
      <sheetName val="Cash Flow"/>
      <sheetName val="Fin.Ratios"/>
      <sheetName val="Net Cash Flow (I)"/>
      <sheetName val="Net Cash Flow (II) "/>
      <sheetName val="Budget"/>
      <sheetName val="MD1"/>
      <sheetName val="MD2"/>
      <sheetName val="CST"/>
      <sheetName val="GOC"/>
      <sheetName val="PR"/>
      <sheetName val="KR"/>
      <sheetName val="REP"/>
      <sheetName val="PRN"/>
      <sheetName val="GOT"/>
      <sheetName val="SAL"/>
      <sheetName val="FXA"/>
      <sheetName val="SE1"/>
      <sheetName val="SE2"/>
      <sheetName val="Модуль2"/>
      <sheetName val="Модуль1"/>
      <sheetName val="Модуль3"/>
      <sheetName val="Модуль4"/>
      <sheetName val="Модуль5"/>
      <sheetName val="перекрестка"/>
      <sheetName val="16"/>
      <sheetName val="18.2"/>
      <sheetName val="4"/>
      <sheetName val="6"/>
      <sheetName val="15"/>
      <sheetName val="17.1"/>
      <sheetName val="2.3"/>
      <sheetName val="20"/>
      <sheetName val="27"/>
      <sheetName val="P2.1"/>
      <sheetName val="примечания"/>
    </sheetNames>
    <sheetDataSet>
      <sheetData sheetId="6">
        <row r="2">
          <cell r="AJ2">
            <v>2034</v>
          </cell>
        </row>
        <row r="3">
          <cell r="AJ3" t="str">
            <v>30 год</v>
          </cell>
        </row>
        <row r="13">
          <cell r="A13" t="str">
            <v>Цт=максимальные</v>
          </cell>
          <cell r="B13" t="str">
            <v>Цт=максимальные Постоянные цены</v>
          </cell>
          <cell r="F13" t="str">
            <v>АЛЬТ-Инвест™ 3.0</v>
          </cell>
        </row>
        <row r="14">
          <cell r="A14" t="str">
            <v>ОБЩИЕ ДАННЫЕ</v>
          </cell>
          <cell r="B14" t="str">
            <v>GENERAL INFORMATION</v>
          </cell>
        </row>
        <row r="16">
          <cell r="A16" t="str">
            <v>Длительность интервала планирования (ИП)</v>
          </cell>
          <cell r="B16" t="str">
            <v>Duration of the planning interval (PI)</v>
          </cell>
          <cell r="D16" t="str">
            <v>дни</v>
          </cell>
          <cell r="F16">
            <v>360</v>
          </cell>
        </row>
        <row r="17">
          <cell r="A17" t="str">
            <v>Срок жизни проекта</v>
          </cell>
          <cell r="B17" t="str">
            <v>Project lifetime</v>
          </cell>
          <cell r="D17" t="str">
            <v>год</v>
          </cell>
          <cell r="F17">
            <v>30</v>
          </cell>
        </row>
        <row r="18">
          <cell r="A18" t="str">
            <v>Дата начала проекта</v>
          </cell>
          <cell r="B18" t="str">
            <v>Date started of the project</v>
          </cell>
          <cell r="F18" t="str">
            <v>"0"</v>
          </cell>
        </row>
        <row r="20">
          <cell r="A20" t="str">
            <v>Местная валюта (основное наименование)</v>
          </cell>
          <cell r="B20" t="str">
            <v>Local currency (basic name)</v>
          </cell>
          <cell r="F20" t="str">
            <v>тыс.руб.</v>
          </cell>
        </row>
        <row r="21">
          <cell r="A21" t="str">
            <v>Местная валюта (дополнительное наименование)</v>
          </cell>
          <cell r="B21" t="str">
            <v>Local currency (auxiliary name)</v>
          </cell>
          <cell r="F21" t="str">
            <v>руб.</v>
          </cell>
        </row>
        <row r="22">
          <cell r="A22" t="str">
            <v>Множитель пересчета местной валюты из дополнительной в основную</v>
          </cell>
          <cell r="B22" t="str">
            <v>Factor for local currency (from auxiliary to basic)</v>
          </cell>
          <cell r="F22">
            <v>1000</v>
          </cell>
        </row>
        <row r="24">
          <cell r="A24" t="str">
            <v>Иностранная валюта  (основное наименование)</v>
          </cell>
          <cell r="B24" t="str">
            <v>Foreign currency (basic name)</v>
          </cell>
          <cell r="F24" t="str">
            <v>тыс.долл.</v>
          </cell>
        </row>
        <row r="25">
          <cell r="A25" t="str">
            <v>Иностранная валюта (дополнительное наименование)</v>
          </cell>
          <cell r="B25" t="str">
            <v>Foreign currency (auxiliary name)</v>
          </cell>
          <cell r="F25" t="str">
            <v>долл.</v>
          </cell>
        </row>
        <row r="26">
          <cell r="A26" t="str">
            <v>Множитель пересчета иностранной валюты из дополнительной в основную</v>
          </cell>
          <cell r="B26" t="str">
            <v>Factor for foreign currency (from auxiliary to basic)</v>
          </cell>
          <cell r="F26">
            <v>1000</v>
          </cell>
        </row>
        <row r="27">
          <cell r="A27" t="str">
            <v>Установленная мощность электростанции </v>
          </cell>
          <cell r="D27" t="str">
            <v>тыс.кВт</v>
          </cell>
          <cell r="F27">
            <v>30</v>
          </cell>
        </row>
        <row r="28">
          <cell r="A28" t="str">
            <v>Валюта итогов</v>
          </cell>
          <cell r="B28" t="str">
            <v>Currency of total results</v>
          </cell>
          <cell r="C28" t="str">
            <v> Местная</v>
          </cell>
          <cell r="F28">
            <v>1</v>
          </cell>
        </row>
        <row r="29">
          <cell r="A29" t="str">
            <v>Метод расчета</v>
          </cell>
          <cell r="B29" t="str">
            <v>Method of calculations</v>
          </cell>
          <cell r="C29" t="str">
            <v> Постоянные цены</v>
          </cell>
          <cell r="F29">
            <v>1</v>
          </cell>
        </row>
        <row r="33">
          <cell r="A33" t="str">
            <v>Цт=максимальные Постоянные цены</v>
          </cell>
          <cell r="B33" t="str">
            <v>Цт=максимальные Постоянные цены</v>
          </cell>
          <cell r="AK33" t="str">
            <v>АЛЬТ-Инвест™ 3.0</v>
          </cell>
        </row>
        <row r="34">
          <cell r="A34" t="str">
            <v>МАКРОЭКОНОМИЧЕСКОЕ ОКРУЖЕНИЕ</v>
          </cell>
          <cell r="B34" t="str">
            <v>MACROECONOMIC ENVIRONMENT</v>
          </cell>
          <cell r="F34" t="str">
            <v>"0"</v>
          </cell>
          <cell r="G34" t="str">
            <v>1 год</v>
          </cell>
          <cell r="H34" t="str">
            <v>2 год</v>
          </cell>
          <cell r="I34" t="str">
            <v>3 год</v>
          </cell>
          <cell r="J34" t="str">
            <v>4 год</v>
          </cell>
          <cell r="K34" t="str">
            <v>5 год</v>
          </cell>
          <cell r="L34" t="str">
            <v>6 год</v>
          </cell>
          <cell r="M34" t="str">
            <v>7 год</v>
          </cell>
          <cell r="N34" t="str">
            <v>8 год</v>
          </cell>
          <cell r="O34" t="str">
            <v>9 год</v>
          </cell>
          <cell r="P34" t="str">
            <v>10 год</v>
          </cell>
          <cell r="Q34" t="str">
            <v>11 год</v>
          </cell>
          <cell r="R34" t="str">
            <v>12 год</v>
          </cell>
          <cell r="S34" t="str">
            <v>13 год</v>
          </cell>
          <cell r="T34" t="str">
            <v>14 год</v>
          </cell>
          <cell r="U34" t="str">
            <v>15 год</v>
          </cell>
          <cell r="V34" t="str">
            <v>16 год</v>
          </cell>
          <cell r="W34" t="str">
            <v>17 год</v>
          </cell>
          <cell r="X34" t="str">
            <v>18 год</v>
          </cell>
          <cell r="Y34" t="str">
            <v>19 год</v>
          </cell>
          <cell r="Z34" t="str">
            <v>20 год</v>
          </cell>
          <cell r="AA34" t="str">
            <v>21 год</v>
          </cell>
          <cell r="AB34" t="str">
            <v>22 год</v>
          </cell>
          <cell r="AC34" t="str">
            <v>23 год</v>
          </cell>
          <cell r="AD34" t="str">
            <v>24 год</v>
          </cell>
          <cell r="AE34" t="str">
            <v>25 год</v>
          </cell>
          <cell r="AF34" t="str">
            <v>26 год</v>
          </cell>
          <cell r="AG34" t="str">
            <v>27 год</v>
          </cell>
          <cell r="AH34" t="str">
            <v>28 год</v>
          </cell>
          <cell r="AI34" t="str">
            <v>29 год</v>
          </cell>
          <cell r="AJ34" t="str">
            <v>30 год</v>
          </cell>
        </row>
        <row r="36">
          <cell r="A36" t="str">
            <v>Предполагаемый ежемесячный темп внутренней</v>
          </cell>
          <cell r="B36" t="str">
            <v>Supposed monthly internal</v>
          </cell>
        </row>
        <row r="37">
          <cell r="A37" t="str">
            <v> инфляции местной валюты</v>
          </cell>
          <cell r="B37" t="str">
            <v> inflation rate of local currency</v>
          </cell>
          <cell r="D37" t="str">
            <v>%</v>
          </cell>
          <cell r="E37" t="str">
            <v>on_end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A38" t="str">
            <v>То же , в пересчете на год</v>
          </cell>
          <cell r="B38" t="str">
            <v>The same, calculated to yearly rate</v>
          </cell>
          <cell r="D38" t="str">
            <v>%</v>
          </cell>
          <cell r="E38" t="str">
            <v>on_end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40">
          <cell r="A40" t="str">
            <v>Предполагаемый ежемесячный темп роста</v>
          </cell>
          <cell r="B40" t="str">
            <v>Supposed monthly growth of</v>
          </cell>
          <cell r="E40" t="str">
            <v>on_end</v>
          </cell>
        </row>
        <row r="41">
          <cell r="A41" t="str">
            <v> обменного курса иностранной валюты</v>
          </cell>
          <cell r="B41" t="str">
            <v> exchange rate of foreign currency</v>
          </cell>
          <cell r="D41" t="str">
            <v>%</v>
          </cell>
          <cell r="E41" t="str">
            <v>on_end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42" t="str">
            <v>Обменный курс иностранной валюты</v>
          </cell>
          <cell r="B42" t="str">
            <v>Exchange rates for foreign currency</v>
          </cell>
          <cell r="D42" t="str">
            <v>руб. за 1 долл.</v>
          </cell>
          <cell r="E42" t="str">
            <v>on_end</v>
          </cell>
          <cell r="F42">
            <v>1</v>
          </cell>
          <cell r="G42">
            <v>1</v>
          </cell>
          <cell r="H42">
            <v>1</v>
          </cell>
          <cell r="I42">
            <v>1</v>
          </cell>
          <cell r="J42">
            <v>1</v>
          </cell>
          <cell r="K42">
            <v>1</v>
          </cell>
          <cell r="L42">
            <v>1</v>
          </cell>
          <cell r="M42">
            <v>1</v>
          </cell>
          <cell r="N42">
            <v>1</v>
          </cell>
          <cell r="O42">
            <v>1</v>
          </cell>
          <cell r="P42">
            <v>1</v>
          </cell>
          <cell r="Q42">
            <v>1</v>
          </cell>
          <cell r="R42">
            <v>1</v>
          </cell>
          <cell r="S42">
            <v>1</v>
          </cell>
          <cell r="T42">
            <v>1</v>
          </cell>
          <cell r="U42">
            <v>1</v>
          </cell>
          <cell r="V42">
            <v>1</v>
          </cell>
          <cell r="W42">
            <v>1</v>
          </cell>
          <cell r="X42">
            <v>1</v>
          </cell>
          <cell r="Y42">
            <v>1</v>
          </cell>
          <cell r="Z42">
            <v>1</v>
          </cell>
          <cell r="AA42">
            <v>1</v>
          </cell>
          <cell r="AB42">
            <v>1</v>
          </cell>
          <cell r="AC42">
            <v>1</v>
          </cell>
          <cell r="AD42">
            <v>1</v>
          </cell>
          <cell r="AE42">
            <v>1</v>
          </cell>
          <cell r="AF42">
            <v>1</v>
          </cell>
          <cell r="AG42">
            <v>1</v>
          </cell>
          <cell r="AH42">
            <v>1</v>
          </cell>
          <cell r="AI42">
            <v>1</v>
          </cell>
          <cell r="AJ42">
            <v>1</v>
          </cell>
        </row>
        <row r="44">
          <cell r="A44" t="str">
            <v>Предполагаемый ежегодный темп внешней</v>
          </cell>
          <cell r="B44" t="str">
            <v>Supposed yearly external</v>
          </cell>
          <cell r="E44" t="str">
            <v>on_end</v>
          </cell>
        </row>
        <row r="45">
          <cell r="A45" t="str">
            <v> инфляции иностранной валюты</v>
          </cell>
          <cell r="B45" t="str">
            <v> inflation rate of foregn currency</v>
          </cell>
          <cell r="D45" t="str">
            <v>%</v>
          </cell>
          <cell r="E45" t="str">
            <v>on_end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A46" t="str">
            <v>То же, в пересчете на месяц</v>
          </cell>
          <cell r="B46" t="str">
            <v>The same, calculated to monthly rate</v>
          </cell>
          <cell r="D46" t="str">
            <v>%</v>
          </cell>
          <cell r="E46" t="str">
            <v>on_end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  <row r="48">
          <cell r="A48" t="str">
            <v>Эквивалентный ежемесячный темп</v>
          </cell>
          <cell r="B48" t="str">
            <v>Equivalent monthly internal</v>
          </cell>
        </row>
        <row r="49">
          <cell r="A49" t="str">
            <v> внутренней инфляции иностранной валюты</v>
          </cell>
          <cell r="B49" t="str">
            <v> inflation rate of foreign currency</v>
          </cell>
          <cell r="D49" t="str">
            <v>%</v>
          </cell>
          <cell r="E49" t="str">
            <v>on_end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</row>
        <row r="50">
          <cell r="A50" t="str">
            <v>То же, в пересчете на год</v>
          </cell>
          <cell r="B50" t="str">
            <v>The same, calculated to yearly rate</v>
          </cell>
          <cell r="D50" t="str">
            <v>%</v>
          </cell>
          <cell r="E50" t="str">
            <v>on_end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</row>
        <row r="52">
          <cell r="A52" t="str">
            <v>Ставка рефинансирования ЦБ РФ</v>
          </cell>
          <cell r="B52" t="str">
            <v>The Central bank of Russia rate of re-financing</v>
          </cell>
          <cell r="D52" t="str">
            <v>%</v>
          </cell>
          <cell r="E52" t="str">
            <v>on_end</v>
          </cell>
          <cell r="F52">
            <v>0.13</v>
          </cell>
          <cell r="G52">
            <v>0.13</v>
          </cell>
          <cell r="H52">
            <v>0.13</v>
          </cell>
          <cell r="I52">
            <v>0.13</v>
          </cell>
          <cell r="J52">
            <v>0.13</v>
          </cell>
          <cell r="K52">
            <v>0.13</v>
          </cell>
          <cell r="L52">
            <v>0.13</v>
          </cell>
          <cell r="M52">
            <v>0.13</v>
          </cell>
          <cell r="N52">
            <v>0.13</v>
          </cell>
          <cell r="O52">
            <v>0.13</v>
          </cell>
          <cell r="P52">
            <v>0.13</v>
          </cell>
          <cell r="Q52">
            <v>0.13</v>
          </cell>
          <cell r="R52">
            <v>0.13</v>
          </cell>
          <cell r="S52">
            <v>0.13</v>
          </cell>
          <cell r="T52">
            <v>0.13</v>
          </cell>
          <cell r="U52">
            <v>0.13</v>
          </cell>
          <cell r="V52">
            <v>0.13</v>
          </cell>
          <cell r="W52">
            <v>0.13</v>
          </cell>
          <cell r="X52">
            <v>0.13</v>
          </cell>
          <cell r="Y52">
            <v>0.13</v>
          </cell>
          <cell r="Z52">
            <v>0.13</v>
          </cell>
          <cell r="AA52">
            <v>0.13</v>
          </cell>
          <cell r="AB52">
            <v>0.13</v>
          </cell>
          <cell r="AC52">
            <v>0.13</v>
          </cell>
          <cell r="AD52">
            <v>0.13</v>
          </cell>
          <cell r="AE52">
            <v>0.13</v>
          </cell>
          <cell r="AF52">
            <v>0.13</v>
          </cell>
          <cell r="AG52">
            <v>0.13</v>
          </cell>
          <cell r="AH52">
            <v>0.13</v>
          </cell>
          <cell r="AI52">
            <v>0.13</v>
          </cell>
          <cell r="AJ52">
            <v>0.13</v>
          </cell>
        </row>
        <row r="53">
          <cell r="A53" t="str">
            <v>Ставка процентов, включаемых в себестоимость</v>
          </cell>
          <cell r="B53" t="str">
            <v>Tax-free rate of interest</v>
          </cell>
        </row>
        <row r="54">
          <cell r="A54" t="str">
            <v> (местная валюта)</v>
          </cell>
          <cell r="B54" t="str">
            <v> (local currency)</v>
          </cell>
          <cell r="D54" t="str">
            <v>%</v>
          </cell>
          <cell r="E54" t="str">
            <v>on_end</v>
          </cell>
          <cell r="F54">
            <v>0.16</v>
          </cell>
          <cell r="G54">
            <v>0.16</v>
          </cell>
          <cell r="H54">
            <v>0.16</v>
          </cell>
          <cell r="I54">
            <v>0.16</v>
          </cell>
          <cell r="J54">
            <v>0.16</v>
          </cell>
          <cell r="K54">
            <v>0.16</v>
          </cell>
          <cell r="L54">
            <v>0.16</v>
          </cell>
          <cell r="M54">
            <v>0.16</v>
          </cell>
          <cell r="N54">
            <v>0.16</v>
          </cell>
          <cell r="O54">
            <v>0.16</v>
          </cell>
          <cell r="P54">
            <v>0.16</v>
          </cell>
          <cell r="Q54">
            <v>0.16</v>
          </cell>
          <cell r="R54">
            <v>0.16</v>
          </cell>
          <cell r="S54">
            <v>0.16</v>
          </cell>
          <cell r="T54">
            <v>0.16</v>
          </cell>
          <cell r="U54">
            <v>0.16</v>
          </cell>
          <cell r="V54">
            <v>0.16</v>
          </cell>
          <cell r="W54">
            <v>0.16</v>
          </cell>
          <cell r="X54">
            <v>0.16</v>
          </cell>
          <cell r="Y54">
            <v>0.16</v>
          </cell>
          <cell r="Z54">
            <v>0.16</v>
          </cell>
          <cell r="AA54">
            <v>0.16</v>
          </cell>
          <cell r="AB54">
            <v>0.16</v>
          </cell>
          <cell r="AC54">
            <v>0.16</v>
          </cell>
          <cell r="AD54">
            <v>0.16</v>
          </cell>
          <cell r="AE54">
            <v>0.16</v>
          </cell>
          <cell r="AF54">
            <v>0.16</v>
          </cell>
          <cell r="AG54">
            <v>0.16</v>
          </cell>
          <cell r="AH54">
            <v>0.16</v>
          </cell>
          <cell r="AI54">
            <v>0.16</v>
          </cell>
          <cell r="AJ54">
            <v>0.16</v>
          </cell>
        </row>
        <row r="55">
          <cell r="C55">
            <v>0</v>
          </cell>
        </row>
        <row r="56">
          <cell r="A56" t="str">
            <v>Ставка LIBOR</v>
          </cell>
          <cell r="B56" t="str">
            <v>London InterBank Offered Rate</v>
          </cell>
          <cell r="D56" t="str">
            <v>%</v>
          </cell>
          <cell r="E56" t="str">
            <v>on_end</v>
          </cell>
          <cell r="F56">
            <v>0.035</v>
          </cell>
          <cell r="G56">
            <v>0.035</v>
          </cell>
          <cell r="H56">
            <v>0.035</v>
          </cell>
          <cell r="I56">
            <v>0.035</v>
          </cell>
          <cell r="J56">
            <v>0.035</v>
          </cell>
          <cell r="K56">
            <v>0.035</v>
          </cell>
          <cell r="L56">
            <v>0.035</v>
          </cell>
          <cell r="M56">
            <v>0.035</v>
          </cell>
          <cell r="N56">
            <v>0.035</v>
          </cell>
          <cell r="O56">
            <v>0.035</v>
          </cell>
          <cell r="P56">
            <v>0.035</v>
          </cell>
          <cell r="Q56">
            <v>0.035</v>
          </cell>
          <cell r="R56">
            <v>0.035</v>
          </cell>
          <cell r="S56">
            <v>0.035</v>
          </cell>
          <cell r="T56">
            <v>0.035</v>
          </cell>
          <cell r="U56">
            <v>0.035</v>
          </cell>
          <cell r="V56">
            <v>0.035</v>
          </cell>
          <cell r="W56">
            <v>0.035</v>
          </cell>
          <cell r="X56">
            <v>0.035</v>
          </cell>
          <cell r="Y56">
            <v>0.035</v>
          </cell>
          <cell r="Z56">
            <v>0.035</v>
          </cell>
          <cell r="AA56">
            <v>0.035</v>
          </cell>
          <cell r="AB56">
            <v>0.035</v>
          </cell>
          <cell r="AC56">
            <v>0.035</v>
          </cell>
          <cell r="AD56">
            <v>0.035</v>
          </cell>
          <cell r="AE56">
            <v>0.035</v>
          </cell>
          <cell r="AF56">
            <v>0.035</v>
          </cell>
          <cell r="AG56">
            <v>0.035</v>
          </cell>
          <cell r="AH56">
            <v>0.035</v>
          </cell>
          <cell r="AI56">
            <v>0.035</v>
          </cell>
          <cell r="AJ56">
            <v>0.035</v>
          </cell>
        </row>
        <row r="57">
          <cell r="A57" t="str">
            <v>Ставка процентов, включаемых в себестоимость</v>
          </cell>
          <cell r="B57" t="str">
            <v>Tax-free rate of interest</v>
          </cell>
        </row>
        <row r="58">
          <cell r="A58" t="str">
            <v> (иностранная валюта)</v>
          </cell>
          <cell r="B58" t="str">
            <v> (foreign currency)</v>
          </cell>
          <cell r="D58" t="str">
            <v>%</v>
          </cell>
          <cell r="E58" t="str">
            <v>on_end</v>
          </cell>
          <cell r="F58">
            <v>0.065</v>
          </cell>
          <cell r="G58">
            <v>0.065</v>
          </cell>
          <cell r="H58">
            <v>0.065</v>
          </cell>
          <cell r="I58">
            <v>0.065</v>
          </cell>
          <cell r="J58">
            <v>0.065</v>
          </cell>
          <cell r="K58">
            <v>0.065</v>
          </cell>
          <cell r="L58">
            <v>0.065</v>
          </cell>
          <cell r="M58">
            <v>0.065</v>
          </cell>
          <cell r="N58">
            <v>0.065</v>
          </cell>
          <cell r="O58">
            <v>0.065</v>
          </cell>
          <cell r="P58">
            <v>0.065</v>
          </cell>
          <cell r="Q58">
            <v>0.065</v>
          </cell>
          <cell r="R58">
            <v>0.065</v>
          </cell>
          <cell r="S58">
            <v>0.065</v>
          </cell>
          <cell r="T58">
            <v>0.065</v>
          </cell>
          <cell r="U58">
            <v>0.065</v>
          </cell>
          <cell r="V58">
            <v>0.065</v>
          </cell>
          <cell r="W58">
            <v>0.065</v>
          </cell>
          <cell r="X58">
            <v>0.065</v>
          </cell>
          <cell r="Y58">
            <v>0.065</v>
          </cell>
          <cell r="Z58">
            <v>0.065</v>
          </cell>
          <cell r="AA58">
            <v>0.065</v>
          </cell>
          <cell r="AB58">
            <v>0.065</v>
          </cell>
          <cell r="AC58">
            <v>0.065</v>
          </cell>
          <cell r="AD58">
            <v>0.065</v>
          </cell>
          <cell r="AE58">
            <v>0.065</v>
          </cell>
          <cell r="AF58">
            <v>0.065</v>
          </cell>
          <cell r="AG58">
            <v>0.065</v>
          </cell>
          <cell r="AH58">
            <v>0.065</v>
          </cell>
          <cell r="AI58">
            <v>0.065</v>
          </cell>
          <cell r="AJ58">
            <v>0.065</v>
          </cell>
        </row>
        <row r="60">
          <cell r="C60">
            <v>0</v>
          </cell>
        </row>
        <row r="62">
          <cell r="A62" t="str">
            <v>Цт=максимальные Постоянные цены</v>
          </cell>
          <cell r="B62" t="str">
            <v>Цт=максимальные Постоянные цены</v>
          </cell>
          <cell r="AL62" t="str">
            <v>АЛЬТ-Инвест™ 3.0</v>
          </cell>
        </row>
        <row r="63">
          <cell r="A63" t="str">
            <v>ОБЪЕМ РЕАЛИЗАЦИИ</v>
          </cell>
          <cell r="B63" t="str">
            <v>PRODUCTION VOLUME</v>
          </cell>
          <cell r="F63" t="str">
            <v>"0"</v>
          </cell>
          <cell r="G63" t="str">
            <v>1 год</v>
          </cell>
          <cell r="H63" t="str">
            <v>2 год</v>
          </cell>
          <cell r="I63" t="str">
            <v>3 год</v>
          </cell>
          <cell r="J63" t="str">
            <v>4 год</v>
          </cell>
          <cell r="K63" t="str">
            <v>5 год</v>
          </cell>
          <cell r="L63" t="str">
            <v>6 год</v>
          </cell>
          <cell r="M63" t="str">
            <v>7 год</v>
          </cell>
          <cell r="N63" t="str">
            <v>8 год</v>
          </cell>
          <cell r="O63" t="str">
            <v>9 год</v>
          </cell>
          <cell r="P63" t="str">
            <v>10 год</v>
          </cell>
          <cell r="Q63" t="str">
            <v>11 год</v>
          </cell>
          <cell r="R63" t="str">
            <v>12 год</v>
          </cell>
          <cell r="S63" t="str">
            <v>13 год</v>
          </cell>
          <cell r="T63" t="str">
            <v>14 год</v>
          </cell>
          <cell r="U63" t="str">
            <v>15 год</v>
          </cell>
          <cell r="V63" t="str">
            <v>16 год</v>
          </cell>
          <cell r="W63" t="str">
            <v>17 год</v>
          </cell>
          <cell r="X63" t="str">
            <v>18 год</v>
          </cell>
          <cell r="Y63" t="str">
            <v>19 год</v>
          </cell>
          <cell r="Z63" t="str">
            <v>20 год</v>
          </cell>
          <cell r="AA63" t="str">
            <v>21 год</v>
          </cell>
          <cell r="AB63" t="str">
            <v>22 год</v>
          </cell>
          <cell r="AC63" t="str">
            <v>23 год</v>
          </cell>
          <cell r="AD63" t="str">
            <v>24 год</v>
          </cell>
          <cell r="AE63" t="str">
            <v>25 год</v>
          </cell>
          <cell r="AF63" t="str">
            <v>26 год</v>
          </cell>
          <cell r="AG63" t="str">
            <v>27 год</v>
          </cell>
          <cell r="AH63" t="str">
            <v>28 год</v>
          </cell>
          <cell r="AI63" t="str">
            <v>29 год</v>
          </cell>
          <cell r="AJ63" t="str">
            <v>30 год</v>
          </cell>
          <cell r="AL63" t="str">
            <v>ВСЕГО</v>
          </cell>
        </row>
        <row r="64">
          <cell r="A64" t="str">
            <v>Местная валюта</v>
          </cell>
          <cell r="B64" t="str">
            <v>Local currency</v>
          </cell>
        </row>
        <row r="65">
          <cell r="A65" t="str">
            <v>Электроэнергия</v>
          </cell>
          <cell r="B65" t="str">
            <v>Product name 1</v>
          </cell>
          <cell r="D65" t="str">
            <v>млн. кВт.-ч</v>
          </cell>
          <cell r="G65">
            <v>0</v>
          </cell>
          <cell r="H65">
            <v>113.5728</v>
          </cell>
          <cell r="I65">
            <v>113.5728</v>
          </cell>
          <cell r="J65">
            <v>113.5728</v>
          </cell>
          <cell r="K65">
            <v>113.5728</v>
          </cell>
          <cell r="L65">
            <v>113.5728</v>
          </cell>
          <cell r="M65">
            <v>113.5728</v>
          </cell>
          <cell r="N65">
            <v>113.5728</v>
          </cell>
          <cell r="O65">
            <v>113.5728</v>
          </cell>
          <cell r="P65">
            <v>113.5728</v>
          </cell>
          <cell r="Q65">
            <v>113.5728</v>
          </cell>
          <cell r="R65">
            <v>113.5728</v>
          </cell>
          <cell r="S65">
            <v>113.5728</v>
          </cell>
          <cell r="T65">
            <v>113.5728</v>
          </cell>
          <cell r="U65">
            <v>113.5728</v>
          </cell>
          <cell r="V65">
            <v>113.5728</v>
          </cell>
          <cell r="W65">
            <v>113.5728</v>
          </cell>
          <cell r="X65">
            <v>113.5728</v>
          </cell>
          <cell r="Y65">
            <v>113.5728</v>
          </cell>
          <cell r="Z65">
            <v>113.5728</v>
          </cell>
          <cell r="AA65">
            <v>113.5728</v>
          </cell>
          <cell r="AB65">
            <v>113.5728</v>
          </cell>
          <cell r="AC65">
            <v>113.5728</v>
          </cell>
          <cell r="AD65">
            <v>113.5728</v>
          </cell>
          <cell r="AE65">
            <v>113.5728</v>
          </cell>
          <cell r="AF65">
            <v>113.5728</v>
          </cell>
          <cell r="AG65">
            <v>113.5728</v>
          </cell>
          <cell r="AH65">
            <v>113.5728</v>
          </cell>
          <cell r="AI65">
            <v>113.5728</v>
          </cell>
          <cell r="AJ65">
            <v>113.5728</v>
          </cell>
          <cell r="AL65">
            <v>3293.6111999999985</v>
          </cell>
        </row>
        <row r="66">
          <cell r="A66" t="str">
            <v>Тепло</v>
          </cell>
          <cell r="D66" t="str">
            <v>тыс.Гкал</v>
          </cell>
          <cell r="G66">
            <v>0</v>
          </cell>
          <cell r="H66">
            <v>300.96</v>
          </cell>
          <cell r="I66">
            <v>300.96</v>
          </cell>
          <cell r="J66">
            <v>300.96</v>
          </cell>
          <cell r="K66">
            <v>300.96</v>
          </cell>
          <cell r="L66">
            <v>300.96</v>
          </cell>
          <cell r="M66">
            <v>300.96</v>
          </cell>
          <cell r="N66">
            <v>300.96</v>
          </cell>
          <cell r="O66">
            <v>300.96</v>
          </cell>
          <cell r="P66">
            <v>300.96</v>
          </cell>
          <cell r="Q66">
            <v>300.96</v>
          </cell>
          <cell r="R66">
            <v>300.96</v>
          </cell>
          <cell r="S66">
            <v>300.96</v>
          </cell>
          <cell r="T66">
            <v>300.96</v>
          </cell>
          <cell r="U66">
            <v>300.96</v>
          </cell>
          <cell r="V66">
            <v>300.96</v>
          </cell>
          <cell r="W66">
            <v>300.96</v>
          </cell>
          <cell r="X66">
            <v>300.96</v>
          </cell>
          <cell r="Y66">
            <v>300.96</v>
          </cell>
          <cell r="Z66">
            <v>300.96</v>
          </cell>
          <cell r="AA66">
            <v>300.96</v>
          </cell>
          <cell r="AB66">
            <v>300.96</v>
          </cell>
          <cell r="AC66">
            <v>300.96</v>
          </cell>
          <cell r="AD66">
            <v>300.96</v>
          </cell>
          <cell r="AE66">
            <v>300.96</v>
          </cell>
          <cell r="AF66">
            <v>300.96</v>
          </cell>
          <cell r="AG66">
            <v>300.96</v>
          </cell>
          <cell r="AH66">
            <v>300.96</v>
          </cell>
          <cell r="AI66">
            <v>300.96</v>
          </cell>
          <cell r="AJ66">
            <v>300.96</v>
          </cell>
          <cell r="AL66">
            <v>8727.839999999998</v>
          </cell>
        </row>
        <row r="67">
          <cell r="B67" t="str">
            <v>Foreign currency</v>
          </cell>
          <cell r="AL67">
            <v>0</v>
          </cell>
        </row>
        <row r="68">
          <cell r="A68" t="str">
            <v>Электроэнергия</v>
          </cell>
          <cell r="B68" t="str">
            <v>Product name 1</v>
          </cell>
          <cell r="D68" t="str">
            <v>ед.изм.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L68">
            <v>0</v>
          </cell>
        </row>
        <row r="69">
          <cell r="A69" t="str">
            <v>Дисконтированная выработка </v>
          </cell>
          <cell r="D69" t="str">
            <v>млн. кВт.-ч</v>
          </cell>
          <cell r="G69">
            <v>0</v>
          </cell>
          <cell r="H69">
            <v>85.87735349716448</v>
          </cell>
          <cell r="I69">
            <v>74.67595956275173</v>
          </cell>
          <cell r="J69">
            <v>64.93561701108845</v>
          </cell>
          <cell r="K69">
            <v>56.465753922685614</v>
          </cell>
          <cell r="L69">
            <v>49.10065558494402</v>
          </cell>
          <cell r="M69">
            <v>42.696222247777406</v>
          </cell>
          <cell r="N69">
            <v>37.12714978067601</v>
          </cell>
          <cell r="O69">
            <v>32.28447807015305</v>
          </cell>
          <cell r="P69">
            <v>28.073459191437436</v>
          </cell>
          <cell r="Q69">
            <v>24.411703644728206</v>
          </cell>
          <cell r="R69">
            <v>21.227568386720183</v>
          </cell>
          <cell r="S69">
            <v>18.458755118887115</v>
          </cell>
          <cell r="T69">
            <v>16.051091407727927</v>
          </cell>
          <cell r="U69">
            <v>13.957470789328635</v>
          </cell>
          <cell r="V69">
            <v>12.136931121155335</v>
          </cell>
          <cell r="W69">
            <v>10.553853148830727</v>
          </cell>
          <cell r="X69">
            <v>9.177263607678894</v>
          </cell>
          <cell r="Y69">
            <v>7.980229224068605</v>
          </cell>
          <cell r="Z69">
            <v>6.939329760059657</v>
          </cell>
          <cell r="AA69">
            <v>6.034199791356223</v>
          </cell>
          <cell r="AB69">
            <v>5.247130253353238</v>
          </cell>
          <cell r="AC69">
            <v>4.5627219594375985</v>
          </cell>
          <cell r="AD69">
            <v>3.9675843125544343</v>
          </cell>
          <cell r="AE69">
            <v>3.4500733152647256</v>
          </cell>
          <cell r="AF69">
            <v>3.0000637524041096</v>
          </cell>
          <cell r="AG69">
            <v>2.6087510890470518</v>
          </cell>
          <cell r="AH69">
            <v>2.268479207867002</v>
          </cell>
          <cell r="AI69">
            <v>1.9725906155365236</v>
          </cell>
          <cell r="AJ69">
            <v>1.7152961874230641</v>
          </cell>
          <cell r="AL69">
            <v>646.9577355621075</v>
          </cell>
        </row>
        <row r="72">
          <cell r="A72" t="str">
            <v>Цт=максимальные Постоянные цены</v>
          </cell>
          <cell r="B72" t="str">
            <v>Цт=максимальные Постоянные цены</v>
          </cell>
          <cell r="AK72" t="str">
            <v>АЛЬТ-Инвест™ 3.0</v>
          </cell>
        </row>
        <row r="73">
          <cell r="A73" t="str">
            <v>ОТПУСКНЫЕ ЦЕНЫ (БЕЗ НДС)</v>
          </cell>
          <cell r="B73" t="str">
            <v>SALES PRICES (VAT NOT INCLUDED)</v>
          </cell>
          <cell r="F73" t="str">
            <v>"0"</v>
          </cell>
          <cell r="G73" t="str">
            <v>1 год</v>
          </cell>
          <cell r="H73" t="str">
            <v>2 год</v>
          </cell>
          <cell r="I73" t="str">
            <v>3 год</v>
          </cell>
          <cell r="J73" t="str">
            <v>4 год</v>
          </cell>
          <cell r="K73" t="str">
            <v>5 год</v>
          </cell>
          <cell r="L73" t="str">
            <v>6 год</v>
          </cell>
          <cell r="M73" t="str">
            <v>7 год</v>
          </cell>
          <cell r="N73" t="str">
            <v>8 год</v>
          </cell>
          <cell r="O73" t="str">
            <v>9 год</v>
          </cell>
          <cell r="P73" t="str">
            <v>10 год</v>
          </cell>
          <cell r="Q73" t="str">
            <v>11 год</v>
          </cell>
          <cell r="R73" t="str">
            <v>12 год</v>
          </cell>
          <cell r="S73" t="str">
            <v>13 год</v>
          </cell>
          <cell r="T73" t="str">
            <v>14 год</v>
          </cell>
          <cell r="U73" t="str">
            <v>15 год</v>
          </cell>
          <cell r="V73" t="str">
            <v>16 год</v>
          </cell>
          <cell r="W73" t="str">
            <v>17 год</v>
          </cell>
          <cell r="X73" t="str">
            <v>18 год</v>
          </cell>
          <cell r="Y73" t="str">
            <v>19 год</v>
          </cell>
          <cell r="Z73" t="str">
            <v>20 год</v>
          </cell>
          <cell r="AA73" t="str">
            <v>21 год</v>
          </cell>
          <cell r="AB73" t="str">
            <v>22 год</v>
          </cell>
          <cell r="AC73" t="str">
            <v>23 год</v>
          </cell>
          <cell r="AD73" t="str">
            <v>24 год</v>
          </cell>
          <cell r="AE73" t="str">
            <v>25 год</v>
          </cell>
          <cell r="AF73" t="str">
            <v>26 год</v>
          </cell>
          <cell r="AG73" t="str">
            <v>27 год</v>
          </cell>
          <cell r="AH73" t="str">
            <v>28 год</v>
          </cell>
          <cell r="AI73" t="str">
            <v>29 год</v>
          </cell>
          <cell r="AJ73" t="str">
            <v>30 год</v>
          </cell>
        </row>
        <row r="74">
          <cell r="A74" t="str">
            <v>Местная валюта</v>
          </cell>
          <cell r="B74" t="str">
            <v>Local currency</v>
          </cell>
        </row>
        <row r="75">
          <cell r="A75" t="str">
            <v>Электроэнергия</v>
          </cell>
          <cell r="B75" t="str">
            <v> inflation rate of foregn currency</v>
          </cell>
          <cell r="C75" t="str">
            <v>руб./%</v>
          </cell>
          <cell r="E75" t="str">
            <v>on_end</v>
          </cell>
          <cell r="G75">
            <v>550000</v>
          </cell>
          <cell r="H75">
            <v>622000</v>
          </cell>
          <cell r="I75">
            <v>694000</v>
          </cell>
          <cell r="J75">
            <v>815333.3333333334</v>
          </cell>
          <cell r="K75">
            <v>936666.6666666666</v>
          </cell>
          <cell r="L75">
            <v>1058000</v>
          </cell>
          <cell r="M75">
            <v>1170400</v>
          </cell>
          <cell r="N75">
            <v>1282800</v>
          </cell>
          <cell r="O75">
            <v>1395200</v>
          </cell>
          <cell r="P75">
            <v>1507600.0000000002</v>
          </cell>
          <cell r="Q75">
            <v>1620000</v>
          </cell>
          <cell r="R75">
            <v>1737400</v>
          </cell>
          <cell r="S75">
            <v>1854800.0000000002</v>
          </cell>
          <cell r="T75">
            <v>1972200.0000000002</v>
          </cell>
          <cell r="U75">
            <v>2089600.0000000005</v>
          </cell>
          <cell r="V75">
            <v>2089600.0000000005</v>
          </cell>
          <cell r="W75">
            <v>2089600.0000000005</v>
          </cell>
          <cell r="X75">
            <v>2089600.0000000005</v>
          </cell>
          <cell r="Y75">
            <v>2089600.0000000005</v>
          </cell>
          <cell r="Z75">
            <v>2089600.0000000005</v>
          </cell>
          <cell r="AA75">
            <v>2089600.0000000005</v>
          </cell>
          <cell r="AB75">
            <v>2089600.0000000005</v>
          </cell>
          <cell r="AC75">
            <v>2089600.0000000005</v>
          </cell>
          <cell r="AD75">
            <v>2089600.0000000005</v>
          </cell>
          <cell r="AE75">
            <v>2089600.0000000005</v>
          </cell>
          <cell r="AF75">
            <v>2089600.0000000005</v>
          </cell>
          <cell r="AG75">
            <v>2089600.0000000005</v>
          </cell>
          <cell r="AH75">
            <v>2089600.0000000005</v>
          </cell>
          <cell r="AI75">
            <v>2089600.0000000005</v>
          </cell>
          <cell r="AJ75">
            <v>2089600.0000000005</v>
          </cell>
        </row>
        <row r="76">
          <cell r="A76" t="str">
            <v>Тепло</v>
          </cell>
          <cell r="C76" t="str">
            <v>руб/тыс.Гкал</v>
          </cell>
          <cell r="G76">
            <v>261000</v>
          </cell>
          <cell r="H76">
            <v>325545.3563714902</v>
          </cell>
          <cell r="I76">
            <v>390090.71274298057</v>
          </cell>
          <cell r="J76">
            <v>456890.92872570193</v>
          </cell>
          <cell r="K76">
            <v>523691.1447084233</v>
          </cell>
          <cell r="L76">
            <v>590491.3606911447</v>
          </cell>
          <cell r="M76">
            <v>636885.0971922246</v>
          </cell>
          <cell r="N76">
            <v>683278.8336933046</v>
          </cell>
          <cell r="O76">
            <v>729672.5701943845</v>
          </cell>
          <cell r="P76">
            <v>776066.3066954645</v>
          </cell>
          <cell r="Q76">
            <v>822460.0431965443</v>
          </cell>
          <cell r="R76">
            <v>876689.4168466522</v>
          </cell>
          <cell r="S76">
            <v>930918.7904967602</v>
          </cell>
          <cell r="T76">
            <v>985148.1641468682</v>
          </cell>
          <cell r="U76">
            <v>1039377.5377969759</v>
          </cell>
          <cell r="V76">
            <v>1039377.5377969759</v>
          </cell>
          <cell r="W76">
            <v>1039377.5377969759</v>
          </cell>
          <cell r="X76">
            <v>1039377.5377969759</v>
          </cell>
          <cell r="Y76">
            <v>1039377.5377969759</v>
          </cell>
          <cell r="Z76">
            <v>1039377.5377969759</v>
          </cell>
          <cell r="AA76">
            <v>1039377.5377969759</v>
          </cell>
          <cell r="AB76">
            <v>1039377.5377969759</v>
          </cell>
          <cell r="AC76">
            <v>1039377.5377969759</v>
          </cell>
          <cell r="AD76">
            <v>1039377.5377969759</v>
          </cell>
          <cell r="AE76">
            <v>1039377.5377969759</v>
          </cell>
          <cell r="AF76">
            <v>1039377.5377969759</v>
          </cell>
          <cell r="AG76">
            <v>1039377.5377969759</v>
          </cell>
          <cell r="AH76">
            <v>1039377.5377969759</v>
          </cell>
          <cell r="AI76">
            <v>1039377.5377969759</v>
          </cell>
          <cell r="AJ76">
            <v>1039377.5377969759</v>
          </cell>
        </row>
        <row r="77">
          <cell r="A77" t="str">
            <v>Иностранная валюта</v>
          </cell>
          <cell r="B77" t="str">
            <v>Foreign currency</v>
          </cell>
        </row>
        <row r="78">
          <cell r="A78" t="str">
            <v>Электроэнергия</v>
          </cell>
          <cell r="B78" t="str">
            <v>Product name 1</v>
          </cell>
          <cell r="C78" t="str">
            <v>долл./ед.изм.</v>
          </cell>
          <cell r="E78" t="str">
            <v>on_end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82">
          <cell r="B82" t="str">
            <v>Цт=максимальные Постоянные цены</v>
          </cell>
          <cell r="AL82" t="str">
            <v>АЛЬТ-Инвест™ 3.0</v>
          </cell>
        </row>
        <row r="83">
          <cell r="A83" t="str">
            <v>ВЫРУЧКА ОТ РЕАЛИЗАЦИИ </v>
          </cell>
          <cell r="B83" t="str">
            <v>SALES REVENUES</v>
          </cell>
          <cell r="C83" t="str">
            <v>НДС</v>
          </cell>
          <cell r="D83" t="str">
            <v>Эксп.пошл.</v>
          </cell>
          <cell r="F83" t="str">
            <v>"0"</v>
          </cell>
          <cell r="G83" t="str">
            <v>1 год</v>
          </cell>
          <cell r="H83" t="str">
            <v>2 год</v>
          </cell>
          <cell r="I83" t="str">
            <v>3 год</v>
          </cell>
          <cell r="J83" t="str">
            <v>4 год</v>
          </cell>
          <cell r="K83" t="str">
            <v>5 год</v>
          </cell>
          <cell r="L83" t="str">
            <v>6 год</v>
          </cell>
          <cell r="M83" t="str">
            <v>7 год</v>
          </cell>
          <cell r="N83" t="str">
            <v>8 год</v>
          </cell>
          <cell r="O83" t="str">
            <v>9 год</v>
          </cell>
          <cell r="P83" t="str">
            <v>10 год</v>
          </cell>
          <cell r="Q83" t="str">
            <v>11 год</v>
          </cell>
          <cell r="R83" t="str">
            <v>12 год</v>
          </cell>
          <cell r="S83" t="str">
            <v>13 год</v>
          </cell>
          <cell r="T83" t="str">
            <v>14 год</v>
          </cell>
          <cell r="U83" t="str">
            <v>15 год</v>
          </cell>
          <cell r="V83" t="str">
            <v>16 год</v>
          </cell>
          <cell r="W83" t="str">
            <v>17 год</v>
          </cell>
          <cell r="X83" t="str">
            <v>18 год</v>
          </cell>
          <cell r="Y83" t="str">
            <v>19 год</v>
          </cell>
          <cell r="Z83" t="str">
            <v>20 год</v>
          </cell>
          <cell r="AA83" t="str">
            <v>21 год</v>
          </cell>
          <cell r="AB83" t="str">
            <v>22 год</v>
          </cell>
          <cell r="AC83" t="str">
            <v>23 год</v>
          </cell>
          <cell r="AD83" t="str">
            <v>24 год</v>
          </cell>
          <cell r="AE83" t="str">
            <v>25 год</v>
          </cell>
          <cell r="AF83" t="str">
            <v>26 год</v>
          </cell>
          <cell r="AG83" t="str">
            <v>27 год</v>
          </cell>
          <cell r="AH83" t="str">
            <v>28 год</v>
          </cell>
          <cell r="AI83" t="str">
            <v>29 год</v>
          </cell>
          <cell r="AJ83" t="str">
            <v>30 год</v>
          </cell>
          <cell r="AL83" t="str">
            <v>ВСЕГО</v>
          </cell>
        </row>
        <row r="84">
          <cell r="A84" t="str">
            <v>Местная валюта                     тыс.руб.</v>
          </cell>
          <cell r="B84" t="str">
            <v>Local currency                     тыс.руб.</v>
          </cell>
        </row>
        <row r="85">
          <cell r="A85" t="str">
            <v>Электроэнергия</v>
          </cell>
          <cell r="B85" t="str">
            <v> inflation rate of foregn currency</v>
          </cell>
          <cell r="C85">
            <v>0.18</v>
          </cell>
          <cell r="D85">
            <v>0</v>
          </cell>
          <cell r="G85">
            <v>0</v>
          </cell>
          <cell r="H85">
            <v>70642.28159999999</v>
          </cell>
          <cell r="I85">
            <v>78819.5232</v>
          </cell>
          <cell r="J85">
            <v>92599.68960000001</v>
          </cell>
          <cell r="K85">
            <v>106379.856</v>
          </cell>
          <cell r="L85">
            <v>120160.0224</v>
          </cell>
          <cell r="M85">
            <v>132925.60512</v>
          </cell>
          <cell r="N85">
            <v>145691.18784</v>
          </cell>
          <cell r="O85">
            <v>158456.77056</v>
          </cell>
          <cell r="P85">
            <v>171222.35328000004</v>
          </cell>
          <cell r="Q85">
            <v>183987.936</v>
          </cell>
          <cell r="R85">
            <v>197321.38272</v>
          </cell>
          <cell r="S85">
            <v>210654.82944000003</v>
          </cell>
          <cell r="T85">
            <v>223988.27616000004</v>
          </cell>
          <cell r="U85">
            <v>237321.72288000004</v>
          </cell>
          <cell r="V85">
            <v>237321.72288000004</v>
          </cell>
          <cell r="W85">
            <v>237321.72288000004</v>
          </cell>
          <cell r="X85">
            <v>237321.72288000004</v>
          </cell>
          <cell r="Y85">
            <v>237321.72288000004</v>
          </cell>
          <cell r="Z85">
            <v>237321.72288000004</v>
          </cell>
          <cell r="AA85">
            <v>237321.72288000004</v>
          </cell>
          <cell r="AB85">
            <v>237321.72288000004</v>
          </cell>
          <cell r="AC85">
            <v>237321.72288000004</v>
          </cell>
          <cell r="AD85">
            <v>237321.72288000004</v>
          </cell>
          <cell r="AE85">
            <v>237321.72288000004</v>
          </cell>
          <cell r="AF85">
            <v>237321.72288000004</v>
          </cell>
          <cell r="AG85">
            <v>237321.72288000004</v>
          </cell>
          <cell r="AH85">
            <v>237321.72288000004</v>
          </cell>
          <cell r="AI85">
            <v>237321.72288000004</v>
          </cell>
          <cell r="AJ85">
            <v>237321.72288000004</v>
          </cell>
          <cell r="AL85">
            <v>5689997.280000004</v>
          </cell>
        </row>
        <row r="86">
          <cell r="A86" t="str">
            <v>Тепло</v>
          </cell>
          <cell r="G86">
            <v>0</v>
          </cell>
          <cell r="H86">
            <v>97976.13045356369</v>
          </cell>
          <cell r="I86">
            <v>117401.70090712742</v>
          </cell>
          <cell r="J86">
            <v>137505.89390928723</v>
          </cell>
          <cell r="K86">
            <v>157610.08691144708</v>
          </cell>
          <cell r="L86">
            <v>177714.2799136069</v>
          </cell>
          <cell r="M86">
            <v>191676.9388509719</v>
          </cell>
          <cell r="N86">
            <v>205639.59778833692</v>
          </cell>
          <cell r="O86">
            <v>219602.25672570197</v>
          </cell>
          <cell r="P86">
            <v>233564.915663067</v>
          </cell>
          <cell r="Q86">
            <v>247527.57460043195</v>
          </cell>
          <cell r="R86">
            <v>263848.4468941684</v>
          </cell>
          <cell r="S86">
            <v>280169.3191879049</v>
          </cell>
          <cell r="T86">
            <v>296490.19148164144</v>
          </cell>
          <cell r="U86">
            <v>312811.0637753779</v>
          </cell>
          <cell r="V86">
            <v>312811.0637753779</v>
          </cell>
          <cell r="W86">
            <v>312811.0637753779</v>
          </cell>
          <cell r="X86">
            <v>312811.0637753779</v>
          </cell>
          <cell r="Y86">
            <v>312811.0637753779</v>
          </cell>
          <cell r="Z86">
            <v>312811.0637753779</v>
          </cell>
          <cell r="AA86">
            <v>312811.0637753779</v>
          </cell>
          <cell r="AB86">
            <v>312811.0637753779</v>
          </cell>
          <cell r="AC86">
            <v>312811.0637753779</v>
          </cell>
          <cell r="AD86">
            <v>312811.0637753779</v>
          </cell>
          <cell r="AE86">
            <v>312811.0637753779</v>
          </cell>
          <cell r="AF86">
            <v>312811.0637753779</v>
          </cell>
          <cell r="AG86">
            <v>312811.0637753779</v>
          </cell>
          <cell r="AH86">
            <v>312811.0637753779</v>
          </cell>
          <cell r="AI86">
            <v>312811.0637753779</v>
          </cell>
          <cell r="AJ86">
            <v>312811.0637753779</v>
          </cell>
          <cell r="AL86">
            <v>7631704.353693306</v>
          </cell>
        </row>
        <row r="87">
          <cell r="A87" t="str">
            <v>Иностранная валюта                     тыс.долл.</v>
          </cell>
          <cell r="B87" t="str">
            <v>Foreign currency                     тыс.долл.</v>
          </cell>
        </row>
        <row r="88">
          <cell r="A88" t="str">
            <v>Электроэнергия</v>
          </cell>
          <cell r="B88" t="str">
            <v>Product name 1</v>
          </cell>
          <cell r="C88">
            <v>0</v>
          </cell>
          <cell r="D88">
            <v>0.15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L88">
            <v>0</v>
          </cell>
        </row>
        <row r="90">
          <cell r="A90" t="str">
            <v> = Итого выручка (без НДС)</v>
          </cell>
          <cell r="B90" t="str">
            <v> = Total revenues (VAT not including)</v>
          </cell>
          <cell r="D90" t="str">
            <v>тыс.руб.</v>
          </cell>
          <cell r="G90">
            <v>0</v>
          </cell>
          <cell r="H90">
            <v>168618.4120535637</v>
          </cell>
          <cell r="I90">
            <v>196221.2241071274</v>
          </cell>
          <cell r="J90">
            <v>230105.58350928724</v>
          </cell>
          <cell r="K90">
            <v>263989.9429114471</v>
          </cell>
          <cell r="L90">
            <v>297874.3023136069</v>
          </cell>
          <cell r="M90">
            <v>324602.5439709719</v>
          </cell>
          <cell r="N90">
            <v>351330.78562833695</v>
          </cell>
          <cell r="O90">
            <v>378059.02728570194</v>
          </cell>
          <cell r="P90">
            <v>404787.26894306706</v>
          </cell>
          <cell r="Q90">
            <v>431515.51060043194</v>
          </cell>
          <cell r="R90">
            <v>461169.8296141684</v>
          </cell>
          <cell r="S90">
            <v>490824.14862790494</v>
          </cell>
          <cell r="T90">
            <v>520478.4676416415</v>
          </cell>
          <cell r="U90">
            <v>550132.786655378</v>
          </cell>
          <cell r="V90">
            <v>550132.786655378</v>
          </cell>
          <cell r="W90">
            <v>550132.786655378</v>
          </cell>
          <cell r="X90">
            <v>550132.786655378</v>
          </cell>
          <cell r="Y90">
            <v>550132.786655378</v>
          </cell>
          <cell r="Z90">
            <v>550132.786655378</v>
          </cell>
          <cell r="AA90">
            <v>550132.786655378</v>
          </cell>
          <cell r="AB90">
            <v>550132.786655378</v>
          </cell>
          <cell r="AC90">
            <v>550132.786655378</v>
          </cell>
          <cell r="AD90">
            <v>550132.786655378</v>
          </cell>
          <cell r="AE90">
            <v>550132.786655378</v>
          </cell>
          <cell r="AF90">
            <v>550132.786655378</v>
          </cell>
          <cell r="AG90">
            <v>550132.786655378</v>
          </cell>
          <cell r="AH90">
            <v>550132.786655378</v>
          </cell>
          <cell r="AI90">
            <v>550132.786655378</v>
          </cell>
          <cell r="AJ90">
            <v>550132.786655378</v>
          </cell>
          <cell r="AL90">
            <v>13321701.633693298</v>
          </cell>
        </row>
        <row r="91">
          <cell r="A91" t="str">
            <v> - местная валюта</v>
          </cell>
          <cell r="B91" t="str">
            <v> - in local currency</v>
          </cell>
          <cell r="D91" t="str">
            <v>тыс.руб.</v>
          </cell>
          <cell r="G91">
            <v>0</v>
          </cell>
          <cell r="H91">
            <v>168618.4120535637</v>
          </cell>
          <cell r="I91">
            <v>196221.2241071274</v>
          </cell>
          <cell r="J91">
            <v>230105.58350928724</v>
          </cell>
          <cell r="K91">
            <v>263989.9429114471</v>
          </cell>
          <cell r="L91">
            <v>297874.3023136069</v>
          </cell>
          <cell r="M91">
            <v>324602.5439709719</v>
          </cell>
          <cell r="N91">
            <v>351330.78562833695</v>
          </cell>
          <cell r="O91">
            <v>378059.02728570194</v>
          </cell>
          <cell r="P91">
            <v>404787.26894306706</v>
          </cell>
          <cell r="Q91">
            <v>431515.51060043194</v>
          </cell>
          <cell r="R91">
            <v>461169.8296141684</v>
          </cell>
          <cell r="S91">
            <v>490824.14862790494</v>
          </cell>
          <cell r="T91">
            <v>520478.4676416415</v>
          </cell>
          <cell r="U91">
            <v>550132.786655378</v>
          </cell>
          <cell r="V91">
            <v>550132.786655378</v>
          </cell>
          <cell r="W91">
            <v>550132.786655378</v>
          </cell>
          <cell r="X91">
            <v>550132.786655378</v>
          </cell>
          <cell r="Y91">
            <v>550132.786655378</v>
          </cell>
          <cell r="Z91">
            <v>550132.786655378</v>
          </cell>
          <cell r="AA91">
            <v>550132.786655378</v>
          </cell>
          <cell r="AB91">
            <v>550132.786655378</v>
          </cell>
          <cell r="AC91">
            <v>550132.786655378</v>
          </cell>
          <cell r="AD91">
            <v>550132.786655378</v>
          </cell>
          <cell r="AE91">
            <v>550132.786655378</v>
          </cell>
          <cell r="AF91">
            <v>550132.786655378</v>
          </cell>
          <cell r="AG91">
            <v>550132.786655378</v>
          </cell>
          <cell r="AH91">
            <v>550132.786655378</v>
          </cell>
          <cell r="AI91">
            <v>550132.786655378</v>
          </cell>
          <cell r="AJ91">
            <v>550132.786655378</v>
          </cell>
          <cell r="AL91">
            <v>13321701.633693298</v>
          </cell>
        </row>
        <row r="92">
          <cell r="A92" t="str">
            <v> - иностранная валюта</v>
          </cell>
          <cell r="B92" t="str">
            <v> - in foreign currency</v>
          </cell>
          <cell r="D92" t="str">
            <v>тыс.долл.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L92">
            <v>0</v>
          </cell>
        </row>
        <row r="94">
          <cell r="A94" t="str">
            <v> = НДС к выручке </v>
          </cell>
          <cell r="B94" t="str">
            <v> = VAT to revenues</v>
          </cell>
          <cell r="D94" t="str">
            <v>тыс.руб.</v>
          </cell>
          <cell r="G94">
            <v>0</v>
          </cell>
          <cell r="H94">
            <v>12715.610687999997</v>
          </cell>
          <cell r="I94">
            <v>14187.514175999999</v>
          </cell>
          <cell r="J94">
            <v>16667.944128000003</v>
          </cell>
          <cell r="K94">
            <v>19148.374079999998</v>
          </cell>
          <cell r="L94">
            <v>21628.804032</v>
          </cell>
          <cell r="M94">
            <v>23926.608921599996</v>
          </cell>
          <cell r="N94">
            <v>26224.4138112</v>
          </cell>
          <cell r="O94">
            <v>28522.2187008</v>
          </cell>
          <cell r="P94">
            <v>30820.023590400007</v>
          </cell>
          <cell r="Q94">
            <v>33117.82848</v>
          </cell>
          <cell r="R94">
            <v>35517.8488896</v>
          </cell>
          <cell r="S94">
            <v>37917.86929920001</v>
          </cell>
          <cell r="T94">
            <v>40317.88970880001</v>
          </cell>
          <cell r="U94">
            <v>42717.91011840001</v>
          </cell>
          <cell r="V94">
            <v>42717.91011840001</v>
          </cell>
          <cell r="W94">
            <v>42717.91011840001</v>
          </cell>
          <cell r="X94">
            <v>42717.91011840001</v>
          </cell>
          <cell r="Y94">
            <v>42717.91011840001</v>
          </cell>
          <cell r="Z94">
            <v>42717.91011840001</v>
          </cell>
          <cell r="AA94">
            <v>42717.91011840001</v>
          </cell>
          <cell r="AB94">
            <v>42717.91011840001</v>
          </cell>
          <cell r="AC94">
            <v>42717.91011840001</v>
          </cell>
          <cell r="AD94">
            <v>42717.91011840001</v>
          </cell>
          <cell r="AE94">
            <v>42717.91011840001</v>
          </cell>
          <cell r="AF94">
            <v>42717.91011840001</v>
          </cell>
          <cell r="AG94">
            <v>42717.91011840001</v>
          </cell>
          <cell r="AH94">
            <v>42717.91011840001</v>
          </cell>
          <cell r="AI94">
            <v>42717.91011840001</v>
          </cell>
          <cell r="AJ94">
            <v>42717.91011840001</v>
          </cell>
          <cell r="AL94">
            <v>1024199.5104000001</v>
          </cell>
        </row>
        <row r="96">
          <cell r="A96" t="str">
            <v> = Экспортная пошлина</v>
          </cell>
          <cell r="B96" t="str">
            <v> = The export duty</v>
          </cell>
          <cell r="D96" t="str">
            <v>тыс.руб.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L96">
            <v>0</v>
          </cell>
        </row>
        <row r="97">
          <cell r="A97" t="str">
            <v> - местная валюта</v>
          </cell>
          <cell r="B97" t="str">
            <v> - in local currency</v>
          </cell>
          <cell r="D97" t="str">
            <v>тыс.руб.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L97">
            <v>0</v>
          </cell>
        </row>
        <row r="98">
          <cell r="A98" t="str">
            <v> - иностранная валюта</v>
          </cell>
          <cell r="B98" t="str">
            <v> - in foreign currency</v>
          </cell>
          <cell r="D98" t="str">
            <v>тыс.долл.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L98">
            <v>0</v>
          </cell>
        </row>
        <row r="100">
          <cell r="A100" t="str">
            <v>Смещение цен</v>
          </cell>
          <cell r="G100">
            <v>0</v>
          </cell>
          <cell r="H100">
            <v>1</v>
          </cell>
          <cell r="I100">
            <v>2</v>
          </cell>
          <cell r="J100">
            <v>3</v>
          </cell>
          <cell r="K100">
            <v>4</v>
          </cell>
          <cell r="L100">
            <v>5</v>
          </cell>
          <cell r="M100">
            <v>6</v>
          </cell>
          <cell r="N100">
            <v>7</v>
          </cell>
          <cell r="O100">
            <v>8</v>
          </cell>
          <cell r="P100">
            <v>9</v>
          </cell>
          <cell r="Q100">
            <v>10</v>
          </cell>
          <cell r="R100">
            <v>11</v>
          </cell>
          <cell r="S100">
            <v>12</v>
          </cell>
          <cell r="T100">
            <v>13</v>
          </cell>
          <cell r="U100">
            <v>14</v>
          </cell>
          <cell r="V100">
            <v>15</v>
          </cell>
        </row>
        <row r="102">
          <cell r="A102" t="str">
            <v>Цт=максимальные Постоянные цены</v>
          </cell>
          <cell r="B102" t="str">
            <v>Цт=максимальные Постоянные цены</v>
          </cell>
          <cell r="AL102" t="str">
            <v>АЛЬТ-Инвест™ 3.0</v>
          </cell>
        </row>
        <row r="103">
          <cell r="A103" t="str">
            <v>РАСХОД УСЛОВНОГО ТОПЛИВА</v>
          </cell>
          <cell r="B103" t="str">
            <v>RAW MATERIALS &amp; SUPPLIES (QUANTITY CONSUMED)</v>
          </cell>
          <cell r="F103" t="str">
            <v>"0"</v>
          </cell>
          <cell r="G103" t="str">
            <v>1 год</v>
          </cell>
          <cell r="H103" t="str">
            <v>2 год</v>
          </cell>
          <cell r="I103" t="str">
            <v>3 год</v>
          </cell>
          <cell r="J103" t="str">
            <v>4 год</v>
          </cell>
          <cell r="K103" t="str">
            <v>5 год</v>
          </cell>
          <cell r="L103" t="str">
            <v>6 год</v>
          </cell>
          <cell r="M103" t="str">
            <v>7 год</v>
          </cell>
          <cell r="N103" t="str">
            <v>8 год</v>
          </cell>
          <cell r="O103" t="str">
            <v>9 год</v>
          </cell>
          <cell r="P103" t="str">
            <v>10 год</v>
          </cell>
          <cell r="Q103" t="str">
            <v>11 год</v>
          </cell>
          <cell r="R103" t="str">
            <v>12 год</v>
          </cell>
          <cell r="S103" t="str">
            <v>13 год</v>
          </cell>
          <cell r="T103" t="str">
            <v>14 год</v>
          </cell>
          <cell r="U103" t="str">
            <v>15 год</v>
          </cell>
          <cell r="V103" t="str">
            <v>16 год</v>
          </cell>
          <cell r="W103" t="str">
            <v>17 год</v>
          </cell>
          <cell r="X103" t="str">
            <v>18 год</v>
          </cell>
          <cell r="Y103" t="str">
            <v>19 год</v>
          </cell>
          <cell r="Z103" t="str">
            <v>20 год</v>
          </cell>
          <cell r="AA103" t="str">
            <v>21 год</v>
          </cell>
          <cell r="AB103" t="str">
            <v>22 год</v>
          </cell>
          <cell r="AC103" t="str">
            <v>23 год</v>
          </cell>
          <cell r="AD103" t="str">
            <v>24 год</v>
          </cell>
          <cell r="AE103" t="str">
            <v>25 год</v>
          </cell>
          <cell r="AF103" t="str">
            <v>26 год</v>
          </cell>
          <cell r="AG103" t="str">
            <v>27 год</v>
          </cell>
          <cell r="AH103" t="str">
            <v>28 год</v>
          </cell>
          <cell r="AI103" t="str">
            <v>29 год</v>
          </cell>
          <cell r="AJ103" t="str">
            <v>30 год</v>
          </cell>
          <cell r="AL103" t="str">
            <v>ВСЕГО</v>
          </cell>
        </row>
        <row r="104">
          <cell r="A104" t="str">
            <v>Местная валюта</v>
          </cell>
          <cell r="B104" t="str">
            <v>Local currency</v>
          </cell>
        </row>
        <row r="105">
          <cell r="A105" t="str">
            <v>на энергию</v>
          </cell>
          <cell r="B105" t="str">
            <v>Cost name 1</v>
          </cell>
          <cell r="D105" t="str">
            <v>тыс. тут</v>
          </cell>
          <cell r="G105">
            <v>0</v>
          </cell>
          <cell r="H105">
            <v>36.15084</v>
          </cell>
          <cell r="I105">
            <v>36.15084</v>
          </cell>
          <cell r="J105">
            <v>36.15084</v>
          </cell>
          <cell r="K105">
            <v>36.15084</v>
          </cell>
          <cell r="L105">
            <v>36.15084</v>
          </cell>
          <cell r="M105">
            <v>36.15084</v>
          </cell>
          <cell r="N105">
            <v>36.15084</v>
          </cell>
          <cell r="O105">
            <v>36.15084</v>
          </cell>
          <cell r="P105">
            <v>36.15084</v>
          </cell>
          <cell r="Q105">
            <v>36.15084</v>
          </cell>
          <cell r="R105">
            <v>36.15084</v>
          </cell>
          <cell r="S105">
            <v>36.15084</v>
          </cell>
          <cell r="T105">
            <v>36.15084</v>
          </cell>
          <cell r="U105">
            <v>36.15084</v>
          </cell>
          <cell r="V105">
            <v>36.15084</v>
          </cell>
          <cell r="W105">
            <v>36.15084</v>
          </cell>
          <cell r="X105">
            <v>36.15084</v>
          </cell>
          <cell r="Y105">
            <v>36.15084</v>
          </cell>
          <cell r="Z105">
            <v>36.15084</v>
          </cell>
          <cell r="AA105">
            <v>36.15084</v>
          </cell>
          <cell r="AB105">
            <v>36.15084</v>
          </cell>
          <cell r="AC105">
            <v>36.15084</v>
          </cell>
          <cell r="AD105">
            <v>36.15084</v>
          </cell>
          <cell r="AE105">
            <v>36.15084</v>
          </cell>
          <cell r="AF105">
            <v>36.15084</v>
          </cell>
          <cell r="AG105">
            <v>36.15084</v>
          </cell>
          <cell r="AH105">
            <v>36.15084</v>
          </cell>
          <cell r="AI105">
            <v>36.15084</v>
          </cell>
          <cell r="AJ105">
            <v>36.15084</v>
          </cell>
          <cell r="AL105">
            <v>1048.3743600000003</v>
          </cell>
        </row>
        <row r="106">
          <cell r="A106" t="str">
            <v>на тепло</v>
          </cell>
          <cell r="D106" t="str">
            <v>тыс. тут</v>
          </cell>
          <cell r="G106">
            <v>0</v>
          </cell>
          <cell r="H106">
            <v>37.62</v>
          </cell>
          <cell r="I106">
            <v>37.62</v>
          </cell>
          <cell r="J106">
            <v>37.62</v>
          </cell>
          <cell r="K106">
            <v>37.62</v>
          </cell>
          <cell r="L106">
            <v>37.62</v>
          </cell>
          <cell r="M106">
            <v>37.62</v>
          </cell>
          <cell r="N106">
            <v>37.62</v>
          </cell>
          <cell r="O106">
            <v>37.62</v>
          </cell>
          <cell r="P106">
            <v>37.62</v>
          </cell>
          <cell r="Q106">
            <v>37.62</v>
          </cell>
          <cell r="R106">
            <v>37.62</v>
          </cell>
          <cell r="S106">
            <v>37.62</v>
          </cell>
          <cell r="T106">
            <v>37.62</v>
          </cell>
          <cell r="U106">
            <v>37.62</v>
          </cell>
          <cell r="V106">
            <v>37.62</v>
          </cell>
          <cell r="W106">
            <v>37.62</v>
          </cell>
          <cell r="X106">
            <v>37.62</v>
          </cell>
          <cell r="Y106">
            <v>37.62</v>
          </cell>
          <cell r="Z106">
            <v>37.62</v>
          </cell>
          <cell r="AA106">
            <v>37.62</v>
          </cell>
          <cell r="AB106">
            <v>37.62</v>
          </cell>
          <cell r="AC106">
            <v>37.62</v>
          </cell>
          <cell r="AD106">
            <v>37.62</v>
          </cell>
          <cell r="AE106">
            <v>37.62</v>
          </cell>
          <cell r="AF106">
            <v>37.62</v>
          </cell>
          <cell r="AG106">
            <v>37.62</v>
          </cell>
          <cell r="AH106">
            <v>37.62</v>
          </cell>
          <cell r="AI106">
            <v>37.62</v>
          </cell>
          <cell r="AJ106">
            <v>37.62</v>
          </cell>
          <cell r="AL106">
            <v>1090.9799999999998</v>
          </cell>
        </row>
        <row r="107">
          <cell r="A107" t="str">
            <v>Иностранная валюта</v>
          </cell>
          <cell r="B107" t="str">
            <v>Foreign currency</v>
          </cell>
        </row>
        <row r="108">
          <cell r="B108" t="str">
            <v>Cost name 1</v>
          </cell>
          <cell r="D108" t="str">
            <v>ед. изм.</v>
          </cell>
          <cell r="AL108">
            <v>0</v>
          </cell>
        </row>
        <row r="112">
          <cell r="A112" t="str">
            <v>Цт=максимальные Постоянные цены</v>
          </cell>
          <cell r="B112" t="str">
            <v>Цт=максимальные Постоянные цены</v>
          </cell>
          <cell r="AK112" t="str">
            <v>АЛЬТ-Инвест™ 3.0</v>
          </cell>
        </row>
        <row r="113">
          <cell r="A113" t="str">
            <v>ЦЕНЫ ТОПЛИВА (БЕЗ НДС)</v>
          </cell>
          <cell r="B113" t="str">
            <v>RAW MATERIALS &amp; SUPPLIES (PRICE WITHOUT VAT)</v>
          </cell>
          <cell r="F113" t="str">
            <v>"0"</v>
          </cell>
          <cell r="G113" t="str">
            <v>1 год</v>
          </cell>
          <cell r="H113" t="str">
            <v>2 год</v>
          </cell>
          <cell r="I113" t="str">
            <v>3 год</v>
          </cell>
          <cell r="J113" t="str">
            <v>4 год</v>
          </cell>
          <cell r="K113" t="str">
            <v>5 год</v>
          </cell>
          <cell r="L113" t="str">
            <v>6 год</v>
          </cell>
          <cell r="M113" t="str">
            <v>7 год</v>
          </cell>
          <cell r="N113" t="str">
            <v>8 год</v>
          </cell>
          <cell r="O113" t="str">
            <v>9 год</v>
          </cell>
          <cell r="P113" t="str">
            <v>10 год</v>
          </cell>
          <cell r="Q113" t="str">
            <v>11 год</v>
          </cell>
          <cell r="R113" t="str">
            <v>12 год</v>
          </cell>
          <cell r="S113" t="str">
            <v>13 год</v>
          </cell>
          <cell r="T113" t="str">
            <v>14 год</v>
          </cell>
          <cell r="U113" t="str">
            <v>15 год</v>
          </cell>
          <cell r="V113" t="str">
            <v>16 год</v>
          </cell>
          <cell r="W113" t="str">
            <v>17 год</v>
          </cell>
          <cell r="X113" t="str">
            <v>18 год</v>
          </cell>
          <cell r="Y113" t="str">
            <v>19 год</v>
          </cell>
          <cell r="Z113" t="str">
            <v>20 год</v>
          </cell>
          <cell r="AA113" t="str">
            <v>21 год</v>
          </cell>
          <cell r="AB113" t="str">
            <v>22 год</v>
          </cell>
          <cell r="AC113" t="str">
            <v>23 год</v>
          </cell>
          <cell r="AD113" t="str">
            <v>24 год</v>
          </cell>
          <cell r="AE113" t="str">
            <v>25 год</v>
          </cell>
          <cell r="AF113" t="str">
            <v>26 год</v>
          </cell>
          <cell r="AG113" t="str">
            <v>27 год</v>
          </cell>
          <cell r="AH113" t="str">
            <v>28 год</v>
          </cell>
          <cell r="AI113" t="str">
            <v>29 год</v>
          </cell>
          <cell r="AJ113" t="str">
            <v>30 год</v>
          </cell>
        </row>
        <row r="114">
          <cell r="A114" t="str">
            <v>Местная валюта</v>
          </cell>
          <cell r="B114" t="str">
            <v>Local currency</v>
          </cell>
        </row>
        <row r="115">
          <cell r="A115" t="str">
            <v>на энергию и тепло</v>
          </cell>
          <cell r="B115" t="str">
            <v>Cost name 1</v>
          </cell>
          <cell r="C115" t="str">
            <v>руб./тыс. тут</v>
          </cell>
          <cell r="E115" t="str">
            <v>on_end</v>
          </cell>
          <cell r="G115">
            <v>926000</v>
          </cell>
          <cell r="H115">
            <v>1155000</v>
          </cell>
          <cell r="I115">
            <v>1384000</v>
          </cell>
          <cell r="J115">
            <v>1621000</v>
          </cell>
          <cell r="K115">
            <v>1858000</v>
          </cell>
          <cell r="L115">
            <v>2095000</v>
          </cell>
          <cell r="M115">
            <v>2259600</v>
          </cell>
          <cell r="N115">
            <v>2424200</v>
          </cell>
          <cell r="O115">
            <v>2588799.9999999995</v>
          </cell>
          <cell r="P115">
            <v>2753399.9999999995</v>
          </cell>
          <cell r="Q115">
            <v>2918000</v>
          </cell>
          <cell r="R115">
            <v>3110400</v>
          </cell>
          <cell r="S115">
            <v>3302800</v>
          </cell>
          <cell r="T115">
            <v>3495200.0000000005</v>
          </cell>
          <cell r="U115">
            <v>3687600.0000000005</v>
          </cell>
          <cell r="V115">
            <v>3687600.0000000005</v>
          </cell>
          <cell r="W115">
            <v>3687600.0000000005</v>
          </cell>
          <cell r="X115">
            <v>3687600.0000000005</v>
          </cell>
          <cell r="Y115">
            <v>3687600.0000000005</v>
          </cell>
          <cell r="Z115">
            <v>3687600.0000000005</v>
          </cell>
          <cell r="AA115">
            <v>3687600.0000000005</v>
          </cell>
          <cell r="AB115">
            <v>3687600.0000000005</v>
          </cell>
          <cell r="AC115">
            <v>3687600.0000000005</v>
          </cell>
          <cell r="AD115">
            <v>3687600.0000000005</v>
          </cell>
          <cell r="AE115">
            <v>3687600.0000000005</v>
          </cell>
          <cell r="AF115">
            <v>3687600.0000000005</v>
          </cell>
          <cell r="AG115">
            <v>3687600.0000000005</v>
          </cell>
          <cell r="AH115">
            <v>3687600.0000000005</v>
          </cell>
          <cell r="AI115">
            <v>3687600.0000000005</v>
          </cell>
          <cell r="AJ115">
            <v>3687600.0000000005</v>
          </cell>
        </row>
        <row r="117">
          <cell r="A117" t="str">
            <v>Иностранная валюта</v>
          </cell>
          <cell r="B117" t="str">
            <v>Foreign currency</v>
          </cell>
        </row>
        <row r="118">
          <cell r="A118" t="str">
            <v>на энергию</v>
          </cell>
          <cell r="B118" t="str">
            <v>Cost name 1</v>
          </cell>
          <cell r="C118" t="str">
            <v>долл./ед. изм.</v>
          </cell>
          <cell r="E118" t="str">
            <v>on_end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</row>
        <row r="122">
          <cell r="A122" t="str">
            <v>Цт=максимальные Постоянные цены</v>
          </cell>
          <cell r="B122" t="str">
            <v>Цт=максимальные Постоянные цены</v>
          </cell>
          <cell r="AL122" t="str">
            <v>АЛЬТ-Инвест™ 3.0</v>
          </cell>
        </row>
        <row r="123">
          <cell r="A123" t="str">
            <v>ЗАТРАТЫ НА ТОПЛИВО</v>
          </cell>
          <cell r="B123" t="str">
            <v>TOTAL COSTS OF RAW MATERIALS &amp; SUPPLIES</v>
          </cell>
          <cell r="C123" t="str">
            <v>НДС</v>
          </cell>
          <cell r="D123" t="str">
            <v>Импорт.пошл.</v>
          </cell>
          <cell r="F123" t="str">
            <v>"0"</v>
          </cell>
          <cell r="G123" t="str">
            <v>1 год</v>
          </cell>
          <cell r="H123" t="str">
            <v>2 год</v>
          </cell>
          <cell r="I123" t="str">
            <v>3 год</v>
          </cell>
          <cell r="J123" t="str">
            <v>4 год</v>
          </cell>
          <cell r="K123" t="str">
            <v>5 год</v>
          </cell>
          <cell r="L123" t="str">
            <v>6 год</v>
          </cell>
          <cell r="M123" t="str">
            <v>7 год</v>
          </cell>
          <cell r="N123" t="str">
            <v>8 год</v>
          </cell>
          <cell r="O123" t="str">
            <v>9 год</v>
          </cell>
          <cell r="P123" t="str">
            <v>10 год</v>
          </cell>
          <cell r="Q123" t="str">
            <v>11 год</v>
          </cell>
          <cell r="R123" t="str">
            <v>12 год</v>
          </cell>
          <cell r="S123" t="str">
            <v>13 год</v>
          </cell>
          <cell r="T123" t="str">
            <v>14 год</v>
          </cell>
          <cell r="U123" t="str">
            <v>15 год</v>
          </cell>
          <cell r="V123" t="str">
            <v>16 год</v>
          </cell>
          <cell r="W123" t="str">
            <v>17 год</v>
          </cell>
          <cell r="X123" t="str">
            <v>18 год</v>
          </cell>
          <cell r="Y123" t="str">
            <v>19 год</v>
          </cell>
          <cell r="Z123" t="str">
            <v>20 год</v>
          </cell>
          <cell r="AA123" t="str">
            <v>21 год</v>
          </cell>
          <cell r="AB123" t="str">
            <v>22 год</v>
          </cell>
          <cell r="AC123" t="str">
            <v>23 год</v>
          </cell>
          <cell r="AD123" t="str">
            <v>24 год</v>
          </cell>
          <cell r="AE123" t="str">
            <v>25 год</v>
          </cell>
          <cell r="AF123" t="str">
            <v>26 год</v>
          </cell>
          <cell r="AG123" t="str">
            <v>27 год</v>
          </cell>
          <cell r="AH123" t="str">
            <v>28 год</v>
          </cell>
          <cell r="AI123" t="str">
            <v>29 год</v>
          </cell>
          <cell r="AJ123" t="str">
            <v>30 год</v>
          </cell>
          <cell r="AL123" t="str">
            <v>ВСЕГО</v>
          </cell>
        </row>
        <row r="124">
          <cell r="A124" t="str">
            <v>Местная валюта                     тыс.руб.</v>
          </cell>
          <cell r="B124" t="str">
            <v>Local currency                     тыс.руб.</v>
          </cell>
        </row>
        <row r="125">
          <cell r="A125" t="str">
            <v>на энергию и тепло</v>
          </cell>
          <cell r="B125" t="str">
            <v>Cost name 1</v>
          </cell>
          <cell r="C125">
            <v>0.18</v>
          </cell>
          <cell r="D125">
            <v>0</v>
          </cell>
          <cell r="G125">
            <v>0</v>
          </cell>
          <cell r="H125">
            <v>85205.32019999999</v>
          </cell>
          <cell r="I125">
            <v>102098.84255999999</v>
          </cell>
          <cell r="J125">
            <v>119582.53163999999</v>
          </cell>
          <cell r="K125">
            <v>137066.22072</v>
          </cell>
          <cell r="L125">
            <v>154549.9098</v>
          </cell>
          <cell r="M125">
            <v>166692.590064</v>
          </cell>
          <cell r="N125">
            <v>178835.27032799998</v>
          </cell>
          <cell r="O125">
            <v>190977.95059199995</v>
          </cell>
          <cell r="P125">
            <v>203120.63085599995</v>
          </cell>
          <cell r="Q125">
            <v>215263.31111999997</v>
          </cell>
          <cell r="R125">
            <v>229456.82073599997</v>
          </cell>
          <cell r="S125">
            <v>243650.33035199996</v>
          </cell>
          <cell r="T125">
            <v>257843.839968</v>
          </cell>
          <cell r="U125">
            <v>272037.349584</v>
          </cell>
          <cell r="V125">
            <v>272037.349584</v>
          </cell>
          <cell r="W125">
            <v>272037.349584</v>
          </cell>
          <cell r="X125">
            <v>272037.349584</v>
          </cell>
          <cell r="Y125">
            <v>272037.349584</v>
          </cell>
          <cell r="Z125">
            <v>272037.349584</v>
          </cell>
          <cell r="AA125">
            <v>272037.349584</v>
          </cell>
          <cell r="AB125">
            <v>272037.349584</v>
          </cell>
          <cell r="AC125">
            <v>272037.349584</v>
          </cell>
          <cell r="AD125">
            <v>272037.349584</v>
          </cell>
          <cell r="AE125">
            <v>272037.349584</v>
          </cell>
          <cell r="AF125">
            <v>272037.349584</v>
          </cell>
          <cell r="AG125">
            <v>272037.349584</v>
          </cell>
          <cell r="AH125">
            <v>272037.349584</v>
          </cell>
          <cell r="AI125">
            <v>272037.349584</v>
          </cell>
          <cell r="AJ125">
            <v>272037.349584</v>
          </cell>
          <cell r="AL125">
            <v>6636941.162280003</v>
          </cell>
        </row>
        <row r="127">
          <cell r="A127" t="str">
            <v>Иностранная валюта                     тыс.долл.</v>
          </cell>
          <cell r="B127" t="str">
            <v>Foreign currency                     тыс.долл.</v>
          </cell>
        </row>
        <row r="128">
          <cell r="A128" t="str">
            <v>на энергию</v>
          </cell>
          <cell r="B128" t="str">
            <v>Cost name 1</v>
          </cell>
          <cell r="C128">
            <v>0.18</v>
          </cell>
          <cell r="D128">
            <v>0.15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L128">
            <v>0</v>
          </cell>
        </row>
        <row r="130">
          <cell r="A130" t="str">
            <v> = Итого затраты на сырье и материалы (без НДС)</v>
          </cell>
          <cell r="B130" t="str">
            <v> = Total cost of raw material &amp; supplies (without VAT)</v>
          </cell>
          <cell r="D130" t="str">
            <v>тыс.руб.</v>
          </cell>
          <cell r="G130">
            <v>0</v>
          </cell>
          <cell r="H130">
            <v>85205.32019999999</v>
          </cell>
          <cell r="I130">
            <v>102098.84255999999</v>
          </cell>
          <cell r="J130">
            <v>119582.53163999999</v>
          </cell>
          <cell r="K130">
            <v>137066.22072</v>
          </cell>
          <cell r="L130">
            <v>154549.9098</v>
          </cell>
          <cell r="M130">
            <v>166692.590064</v>
          </cell>
          <cell r="N130">
            <v>178835.27032799998</v>
          </cell>
          <cell r="O130">
            <v>190977.95059199995</v>
          </cell>
          <cell r="P130">
            <v>203120.63085599995</v>
          </cell>
          <cell r="Q130">
            <v>215263.31111999997</v>
          </cell>
          <cell r="R130">
            <v>229456.82073599997</v>
          </cell>
          <cell r="S130">
            <v>243650.33035199996</v>
          </cell>
          <cell r="T130">
            <v>257843.839968</v>
          </cell>
          <cell r="U130">
            <v>272037.349584</v>
          </cell>
          <cell r="V130">
            <v>272037.349584</v>
          </cell>
          <cell r="W130">
            <v>272037.349584</v>
          </cell>
          <cell r="X130">
            <v>272037.349584</v>
          </cell>
          <cell r="Y130">
            <v>272037.349584</v>
          </cell>
          <cell r="Z130">
            <v>272037.349584</v>
          </cell>
          <cell r="AA130">
            <v>272037.349584</v>
          </cell>
          <cell r="AB130">
            <v>272037.349584</v>
          </cell>
          <cell r="AC130">
            <v>272037.349584</v>
          </cell>
          <cell r="AD130">
            <v>272037.349584</v>
          </cell>
          <cell r="AE130">
            <v>272037.349584</v>
          </cell>
          <cell r="AF130">
            <v>272037.349584</v>
          </cell>
          <cell r="AG130">
            <v>272037.349584</v>
          </cell>
          <cell r="AH130">
            <v>272037.349584</v>
          </cell>
          <cell r="AI130">
            <v>272037.349584</v>
          </cell>
          <cell r="AJ130">
            <v>272037.349584</v>
          </cell>
          <cell r="AL130">
            <v>6636941.162280003</v>
          </cell>
        </row>
        <row r="131">
          <cell r="A131" t="str">
            <v> - местная валюта</v>
          </cell>
          <cell r="B131" t="str">
            <v> - in local currency</v>
          </cell>
          <cell r="D131" t="str">
            <v>тыс.руб.</v>
          </cell>
          <cell r="G131">
            <v>0</v>
          </cell>
          <cell r="H131">
            <v>85205.32019999999</v>
          </cell>
          <cell r="I131">
            <v>102098.84255999999</v>
          </cell>
          <cell r="J131">
            <v>119582.53163999999</v>
          </cell>
          <cell r="K131">
            <v>137066.22072</v>
          </cell>
          <cell r="L131">
            <v>154549.9098</v>
          </cell>
          <cell r="M131">
            <v>166692.590064</v>
          </cell>
          <cell r="N131">
            <v>178835.27032799998</v>
          </cell>
          <cell r="O131">
            <v>190977.95059199995</v>
          </cell>
          <cell r="P131">
            <v>203120.63085599995</v>
          </cell>
          <cell r="Q131">
            <v>215263.31111999997</v>
          </cell>
          <cell r="R131">
            <v>229456.82073599997</v>
          </cell>
          <cell r="S131">
            <v>243650.33035199996</v>
          </cell>
          <cell r="T131">
            <v>257843.839968</v>
          </cell>
          <cell r="U131">
            <v>272037.349584</v>
          </cell>
          <cell r="V131">
            <v>272037.349584</v>
          </cell>
          <cell r="W131">
            <v>272037.349584</v>
          </cell>
          <cell r="X131">
            <v>272037.349584</v>
          </cell>
          <cell r="Y131">
            <v>272037.349584</v>
          </cell>
          <cell r="Z131">
            <v>272037.349584</v>
          </cell>
          <cell r="AA131">
            <v>272037.349584</v>
          </cell>
          <cell r="AB131">
            <v>272037.349584</v>
          </cell>
          <cell r="AC131">
            <v>272037.349584</v>
          </cell>
          <cell r="AD131">
            <v>272037.349584</v>
          </cell>
          <cell r="AE131">
            <v>272037.349584</v>
          </cell>
          <cell r="AF131">
            <v>272037.349584</v>
          </cell>
          <cell r="AG131">
            <v>272037.349584</v>
          </cell>
          <cell r="AH131">
            <v>272037.349584</v>
          </cell>
          <cell r="AI131">
            <v>272037.349584</v>
          </cell>
          <cell r="AJ131">
            <v>272037.349584</v>
          </cell>
          <cell r="AL131">
            <v>6636941.162280003</v>
          </cell>
        </row>
        <row r="132">
          <cell r="A132" t="str">
            <v> - иностранная валюта</v>
          </cell>
          <cell r="B132" t="str">
            <v> - in foreign currency</v>
          </cell>
          <cell r="D132" t="str">
            <v>тыс.долл.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L132">
            <v>0</v>
          </cell>
        </row>
        <row r="134">
          <cell r="A134" t="str">
            <v> = в том числе импортная пошлина</v>
          </cell>
          <cell r="B134" t="str">
            <v> = including import duty</v>
          </cell>
          <cell r="D134" t="str">
            <v>тыс.руб.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L134">
            <v>0</v>
          </cell>
        </row>
        <row r="135">
          <cell r="A135" t="str">
            <v> - местная валюта</v>
          </cell>
          <cell r="B135" t="str">
            <v> - in local currency</v>
          </cell>
          <cell r="D135" t="str">
            <v>тыс.руб.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L135">
            <v>0</v>
          </cell>
        </row>
        <row r="136">
          <cell r="A136" t="str">
            <v> - иностранная валюта</v>
          </cell>
          <cell r="B136" t="str">
            <v> - in foreign currency</v>
          </cell>
          <cell r="D136" t="str">
            <v>тыс.долл.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L136">
            <v>0</v>
          </cell>
        </row>
        <row r="138">
          <cell r="A138" t="str">
            <v> = НДС к затратам</v>
          </cell>
          <cell r="B138" t="str">
            <v> = VAT to costs</v>
          </cell>
          <cell r="D138" t="str">
            <v>тыс.руб.</v>
          </cell>
          <cell r="G138">
            <v>0</v>
          </cell>
          <cell r="H138">
            <v>15336.957635999997</v>
          </cell>
          <cell r="I138">
            <v>18377.791660799998</v>
          </cell>
          <cell r="J138">
            <v>21524.855695199996</v>
          </cell>
          <cell r="K138">
            <v>24671.919729600002</v>
          </cell>
          <cell r="L138">
            <v>27818.983763999997</v>
          </cell>
          <cell r="M138">
            <v>30004.666211519998</v>
          </cell>
          <cell r="N138">
            <v>32190.348659039995</v>
          </cell>
          <cell r="O138">
            <v>34376.03110655999</v>
          </cell>
          <cell r="P138">
            <v>36561.713554079986</v>
          </cell>
          <cell r="Q138">
            <v>38747.39600159999</v>
          </cell>
          <cell r="R138">
            <v>41302.227732479994</v>
          </cell>
          <cell r="S138">
            <v>43857.05946335999</v>
          </cell>
          <cell r="T138">
            <v>46411.89119423999</v>
          </cell>
          <cell r="U138">
            <v>48966.72292512</v>
          </cell>
          <cell r="V138">
            <v>48966.72292512</v>
          </cell>
          <cell r="W138">
            <v>48966.72292512</v>
          </cell>
          <cell r="X138">
            <v>48966.72292512</v>
          </cell>
          <cell r="Y138">
            <v>48966.72292512</v>
          </cell>
          <cell r="Z138">
            <v>48966.72292512</v>
          </cell>
          <cell r="AA138">
            <v>48966.72292512</v>
          </cell>
          <cell r="AB138">
            <v>48966.72292512</v>
          </cell>
          <cell r="AC138">
            <v>48966.72292512</v>
          </cell>
          <cell r="AD138">
            <v>48966.72292512</v>
          </cell>
          <cell r="AE138">
            <v>48966.72292512</v>
          </cell>
          <cell r="AF138">
            <v>48966.72292512</v>
          </cell>
          <cell r="AG138">
            <v>48966.72292512</v>
          </cell>
          <cell r="AH138">
            <v>48966.72292512</v>
          </cell>
          <cell r="AI138">
            <v>48966.72292512</v>
          </cell>
          <cell r="AJ138">
            <v>48966.72292512</v>
          </cell>
          <cell r="AL138">
            <v>1194649.4092104004</v>
          </cell>
        </row>
        <row r="142">
          <cell r="A142" t="str">
            <v>Цт=максимальные Постоянные цены</v>
          </cell>
          <cell r="B142" t="str">
            <v>Цт=максимальные Постоянные цены</v>
          </cell>
          <cell r="AL142" t="str">
            <v>АЛЬТ-Инвест™ 3.0</v>
          </cell>
        </row>
        <row r="143">
          <cell r="A143" t="str">
            <v>ЧИСЛЕННОСТЬ И ЗАРАБОТНАЯ ПЛАТА</v>
          </cell>
          <cell r="B143" t="str">
            <v>EMPLOYMENT COSTS</v>
          </cell>
          <cell r="F143" t="str">
            <v>"0"</v>
          </cell>
          <cell r="G143" t="str">
            <v>1 год</v>
          </cell>
          <cell r="H143" t="str">
            <v>2 год</v>
          </cell>
          <cell r="I143" t="str">
            <v>3 год</v>
          </cell>
          <cell r="J143" t="str">
            <v>4 год</v>
          </cell>
          <cell r="K143" t="str">
            <v>5 год</v>
          </cell>
          <cell r="L143" t="str">
            <v>6 год</v>
          </cell>
          <cell r="M143" t="str">
            <v>7 год</v>
          </cell>
          <cell r="N143" t="str">
            <v>8 год</v>
          </cell>
          <cell r="O143" t="str">
            <v>9 год</v>
          </cell>
          <cell r="P143" t="str">
            <v>10 год</v>
          </cell>
          <cell r="Q143" t="str">
            <v>11 год</v>
          </cell>
          <cell r="R143" t="str">
            <v>12 год</v>
          </cell>
          <cell r="S143" t="str">
            <v>13 год</v>
          </cell>
          <cell r="T143" t="str">
            <v>14 год</v>
          </cell>
          <cell r="U143" t="str">
            <v>15 год</v>
          </cell>
          <cell r="V143" t="str">
            <v>16 год</v>
          </cell>
          <cell r="W143" t="str">
            <v>17 год</v>
          </cell>
          <cell r="X143" t="str">
            <v>18 год</v>
          </cell>
          <cell r="Y143" t="str">
            <v>19 год</v>
          </cell>
          <cell r="Z143" t="str">
            <v>20 год</v>
          </cell>
          <cell r="AA143" t="str">
            <v>21 год</v>
          </cell>
          <cell r="AB143" t="str">
            <v>22 год</v>
          </cell>
          <cell r="AC143" t="str">
            <v>23 год</v>
          </cell>
          <cell r="AD143" t="str">
            <v>24 год</v>
          </cell>
          <cell r="AE143" t="str">
            <v>25 год</v>
          </cell>
          <cell r="AF143" t="str">
            <v>26 год</v>
          </cell>
          <cell r="AG143" t="str">
            <v>27 год</v>
          </cell>
          <cell r="AH143" t="str">
            <v>28 год</v>
          </cell>
          <cell r="AI143" t="str">
            <v>29 год</v>
          </cell>
          <cell r="AJ143" t="str">
            <v>30 год</v>
          </cell>
          <cell r="AL143" t="str">
            <v>ВСЕГО</v>
          </cell>
        </row>
        <row r="145">
          <cell r="A145" t="str">
            <v>Основной производственный персонал </v>
          </cell>
          <cell r="B145" t="str">
            <v>General staff</v>
          </cell>
        </row>
        <row r="146">
          <cell r="A146" t="str">
            <v>  Наименование 1</v>
          </cell>
          <cell r="B146" t="str">
            <v> Staff item</v>
          </cell>
        </row>
        <row r="147">
          <cell r="A147" t="str">
            <v> - численность</v>
          </cell>
          <cell r="B147" t="str">
            <v> - number of staff</v>
          </cell>
          <cell r="D147" t="str">
            <v>чел.</v>
          </cell>
          <cell r="E147" t="str">
            <v>chisl,on_end,del_str</v>
          </cell>
          <cell r="AL147" t="str">
            <v>-</v>
          </cell>
        </row>
        <row r="148">
          <cell r="A148" t="str">
            <v> - месячный оклад </v>
          </cell>
          <cell r="B148" t="str">
            <v> - monthly wages</v>
          </cell>
          <cell r="D148" t="str">
            <v>руб./мес.</v>
          </cell>
          <cell r="E148" t="str">
            <v>,on_end,del_str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L148" t="str">
            <v>-</v>
          </cell>
        </row>
        <row r="149">
          <cell r="A149" t="str">
            <v> - расходы на заработную плату</v>
          </cell>
          <cell r="B149" t="str">
            <v> - staff costs</v>
          </cell>
          <cell r="D149" t="str">
            <v>тыс.руб.</v>
          </cell>
          <cell r="E149" t="str">
            <v>zrpl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L149">
            <v>0</v>
          </cell>
        </row>
        <row r="150">
          <cell r="E150" t="str">
            <v>,del_str</v>
          </cell>
        </row>
        <row r="151">
          <cell r="A151" t="str">
            <v> = Численность основного производственного персонала</v>
          </cell>
          <cell r="B151" t="str">
            <v> = Total employed</v>
          </cell>
          <cell r="D151" t="str">
            <v>чел.</v>
          </cell>
          <cell r="E151" t="str">
            <v>,on_end,del_str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L151" t="str">
            <v>-</v>
          </cell>
        </row>
        <row r="152">
          <cell r="A152" t="str">
            <v> = Заработная плата основного производственного персонала</v>
          </cell>
          <cell r="B152" t="str">
            <v> = General staff costs</v>
          </cell>
          <cell r="D152" t="str">
            <v>тыс.руб.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L152">
            <v>0</v>
          </cell>
        </row>
        <row r="153">
          <cell r="A153" t="str">
            <v> = Отчисления на социальные нужды</v>
          </cell>
          <cell r="B153" t="str">
            <v> = Social needs surcharges</v>
          </cell>
          <cell r="D153" t="str">
            <v>тыс.руб.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L153">
            <v>0</v>
          </cell>
        </row>
        <row r="155">
          <cell r="A155" t="str">
            <v>Вспомогательный производственный персонал </v>
          </cell>
          <cell r="B155" t="str">
            <v>Auxiliary staff</v>
          </cell>
        </row>
        <row r="156">
          <cell r="A156" t="str">
            <v>  Наименование 1</v>
          </cell>
          <cell r="B156" t="str">
            <v> Staff item</v>
          </cell>
        </row>
        <row r="157">
          <cell r="A157" t="str">
            <v> - численность</v>
          </cell>
          <cell r="B157" t="str">
            <v> - number of staff</v>
          </cell>
          <cell r="D157" t="str">
            <v>чел.</v>
          </cell>
          <cell r="E157" t="str">
            <v>chisl,on_end,del_str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L157" t="str">
            <v>-</v>
          </cell>
        </row>
        <row r="158">
          <cell r="A158" t="str">
            <v> - месячный оклад </v>
          </cell>
          <cell r="B158" t="str">
            <v> - monthly wages</v>
          </cell>
          <cell r="D158" t="str">
            <v>руб./мес.</v>
          </cell>
          <cell r="E158" t="str">
            <v>,on_end,del_str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L158" t="str">
            <v>-</v>
          </cell>
        </row>
        <row r="159">
          <cell r="A159" t="str">
            <v> - расходы на заработную плату</v>
          </cell>
          <cell r="B159" t="str">
            <v> - staff costs</v>
          </cell>
          <cell r="D159" t="str">
            <v>тыс.руб.</v>
          </cell>
          <cell r="E159" t="str">
            <v>zrpl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L159">
            <v>0</v>
          </cell>
        </row>
        <row r="160">
          <cell r="E160" t="str">
            <v>,del_str</v>
          </cell>
        </row>
        <row r="161">
          <cell r="A161" t="str">
            <v> = Численность вспомогательного персонала</v>
          </cell>
          <cell r="B161" t="str">
            <v> = Total employed</v>
          </cell>
          <cell r="D161" t="str">
            <v>чел.</v>
          </cell>
          <cell r="E161" t="str">
            <v>,on_end,del_str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L161" t="str">
            <v>-</v>
          </cell>
        </row>
        <row r="162">
          <cell r="A162" t="str">
            <v> = Заработная плата вспомогательного персонала</v>
          </cell>
          <cell r="B162" t="str">
            <v> = Auxiliary staff costs</v>
          </cell>
          <cell r="D162" t="str">
            <v>тыс.руб.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L162">
            <v>0</v>
          </cell>
        </row>
        <row r="163">
          <cell r="A163" t="str">
            <v> = Отчисления на социальные нужды</v>
          </cell>
          <cell r="B163" t="str">
            <v> = Social needs surcharges</v>
          </cell>
          <cell r="D163" t="str">
            <v>тыс.руб.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L163">
            <v>0</v>
          </cell>
        </row>
        <row r="165">
          <cell r="A165" t="str">
            <v>Административно-управленческий персонал </v>
          </cell>
          <cell r="B165" t="str">
            <v>Managerial and administrative staff</v>
          </cell>
        </row>
        <row r="166">
          <cell r="A166" t="str">
            <v>  Наименование 1</v>
          </cell>
          <cell r="B166" t="str">
            <v> Staff item</v>
          </cell>
        </row>
        <row r="167">
          <cell r="A167" t="str">
            <v> - численность</v>
          </cell>
          <cell r="B167" t="str">
            <v> - number of staff</v>
          </cell>
          <cell r="D167" t="str">
            <v>чел.</v>
          </cell>
          <cell r="E167" t="str">
            <v>chisl,on_end,del_str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L167" t="str">
            <v>-</v>
          </cell>
        </row>
        <row r="168">
          <cell r="A168" t="str">
            <v> - месячный оклад </v>
          </cell>
          <cell r="B168" t="str">
            <v> - monthly wages</v>
          </cell>
          <cell r="D168" t="str">
            <v>руб./мес.</v>
          </cell>
          <cell r="E168" t="str">
            <v>,on_end,del_str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L168" t="str">
            <v>-</v>
          </cell>
        </row>
        <row r="169">
          <cell r="A169" t="str">
            <v> - расходы на заработную плату</v>
          </cell>
          <cell r="B169" t="str">
            <v> - staff costs</v>
          </cell>
          <cell r="D169" t="str">
            <v>тыс.руб.</v>
          </cell>
          <cell r="E169" t="str">
            <v>zrpl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L169">
            <v>0</v>
          </cell>
        </row>
        <row r="170">
          <cell r="E170" t="str">
            <v>,del_str</v>
          </cell>
        </row>
        <row r="171">
          <cell r="A171" t="str">
            <v> = Численность административно-управленческого персонала</v>
          </cell>
          <cell r="B171" t="str">
            <v> = Total employed</v>
          </cell>
          <cell r="D171" t="str">
            <v>чел.</v>
          </cell>
          <cell r="E171" t="str">
            <v>,on_end,del_str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L171" t="str">
            <v>-</v>
          </cell>
        </row>
        <row r="172">
          <cell r="A172" t="str">
            <v> = Заработная плата административно-управленческого персонала</v>
          </cell>
          <cell r="B172" t="str">
            <v> = Managerial and administrative staff costs</v>
          </cell>
          <cell r="D172" t="str">
            <v>тыс.руб.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L172">
            <v>0</v>
          </cell>
        </row>
        <row r="173">
          <cell r="A173" t="str">
            <v> = Отчисления на социальные нужды</v>
          </cell>
          <cell r="B173" t="str">
            <v> = Social needs surcharges</v>
          </cell>
          <cell r="D173" t="str">
            <v>тыс.руб.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L173">
            <v>0</v>
          </cell>
        </row>
        <row r="175">
          <cell r="A175" t="str">
            <v>Сбытовой персонал</v>
          </cell>
          <cell r="B175" t="str">
            <v>Sales and distribution staff</v>
          </cell>
        </row>
        <row r="176">
          <cell r="A176" t="str">
            <v>  Наименование 1</v>
          </cell>
          <cell r="B176" t="str">
            <v> Staff item</v>
          </cell>
        </row>
        <row r="177">
          <cell r="A177" t="str">
            <v> - численность</v>
          </cell>
          <cell r="B177" t="str">
            <v> - number of staff</v>
          </cell>
          <cell r="D177" t="str">
            <v>чел.</v>
          </cell>
          <cell r="E177" t="str">
            <v>chisl,on_end,del_str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L177" t="str">
            <v>-</v>
          </cell>
        </row>
        <row r="178">
          <cell r="A178" t="str">
            <v> - месячный оклад </v>
          </cell>
          <cell r="B178" t="str">
            <v> - monthly wages</v>
          </cell>
          <cell r="D178" t="str">
            <v>руб./мес.</v>
          </cell>
          <cell r="E178" t="str">
            <v>,on_end,del_str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L178" t="str">
            <v>-</v>
          </cell>
        </row>
        <row r="179">
          <cell r="A179" t="str">
            <v> - расходы на заработную плату</v>
          </cell>
          <cell r="B179" t="str">
            <v> - staff costs</v>
          </cell>
          <cell r="D179" t="str">
            <v>тыс.руб.</v>
          </cell>
          <cell r="E179" t="str">
            <v>zrpl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L179">
            <v>0</v>
          </cell>
        </row>
        <row r="180">
          <cell r="E180" t="str">
            <v>,del_str</v>
          </cell>
        </row>
        <row r="181">
          <cell r="A181" t="str">
            <v> = Численность сбытового персонала</v>
          </cell>
          <cell r="B181" t="str">
            <v> = Total employed</v>
          </cell>
          <cell r="D181" t="str">
            <v>чел.</v>
          </cell>
          <cell r="E181" t="str">
            <v>,on_end,del_str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L181" t="str">
            <v>-</v>
          </cell>
        </row>
        <row r="182">
          <cell r="A182" t="str">
            <v> = Заработная плата сбытового персонала</v>
          </cell>
          <cell r="B182" t="str">
            <v> = Sales and distribution staff costs</v>
          </cell>
          <cell r="D182" t="str">
            <v>тыс.руб.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L182">
            <v>0</v>
          </cell>
        </row>
        <row r="183">
          <cell r="A183" t="str">
            <v> = Отчисления на социальные нужды</v>
          </cell>
          <cell r="B183" t="str">
            <v> = Social needs surcharges</v>
          </cell>
          <cell r="D183" t="str">
            <v>тыс.руб.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L183">
            <v>0</v>
          </cell>
        </row>
        <row r="186">
          <cell r="A186" t="str">
            <v> == Итого численность</v>
          </cell>
          <cell r="B186" t="str">
            <v> == Total employed</v>
          </cell>
          <cell r="D186" t="str">
            <v>чел.</v>
          </cell>
          <cell r="E186" t="str">
            <v>,on_end,del_str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L186" t="str">
            <v>-</v>
          </cell>
        </row>
        <row r="187">
          <cell r="A187" t="str">
            <v> == Итого расходы на зарплату</v>
          </cell>
          <cell r="B187" t="str">
            <v> == Labour costs</v>
          </cell>
          <cell r="D187" t="str">
            <v>тыс.руб.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L187">
            <v>0</v>
          </cell>
        </row>
        <row r="188">
          <cell r="A188" t="str">
            <v> == Итого отчисления на социальные нужды</v>
          </cell>
          <cell r="B188" t="str">
            <v> == Social needs surcharges</v>
          </cell>
          <cell r="D188" t="str">
            <v>тыс.руб.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L188">
            <v>0</v>
          </cell>
        </row>
        <row r="192">
          <cell r="A192" t="str">
            <v>Цт=максимальные Постоянные цены</v>
          </cell>
          <cell r="B192" t="str">
            <v>Цт=максимальные Постоянные цены</v>
          </cell>
          <cell r="AL192" t="str">
            <v>АЛЬТ-Инвест™ 3.0</v>
          </cell>
        </row>
        <row r="193">
          <cell r="A193" t="str">
            <v>СЕБЕСТОИМОСТЬ</v>
          </cell>
          <cell r="B193" t="str">
            <v>COSTS OF PRODUCT SOLD</v>
          </cell>
          <cell r="F193" t="str">
            <v>"0"</v>
          </cell>
          <cell r="G193" t="str">
            <v>1 год</v>
          </cell>
          <cell r="H193" t="str">
            <v>2 год</v>
          </cell>
          <cell r="I193" t="str">
            <v>3 год</v>
          </cell>
          <cell r="J193" t="str">
            <v>4 год</v>
          </cell>
          <cell r="K193" t="str">
            <v>5 год</v>
          </cell>
          <cell r="L193" t="str">
            <v>6 год</v>
          </cell>
          <cell r="M193" t="str">
            <v>7 год</v>
          </cell>
          <cell r="N193" t="str">
            <v>8 год</v>
          </cell>
          <cell r="O193" t="str">
            <v>9 год</v>
          </cell>
          <cell r="P193" t="str">
            <v>10 год</v>
          </cell>
          <cell r="Q193" t="str">
            <v>11 год</v>
          </cell>
          <cell r="R193" t="str">
            <v>12 год</v>
          </cell>
          <cell r="S193" t="str">
            <v>13 год</v>
          </cell>
          <cell r="T193" t="str">
            <v>14 год</v>
          </cell>
          <cell r="U193" t="str">
            <v>15 год</v>
          </cell>
          <cell r="V193" t="str">
            <v>16 год</v>
          </cell>
          <cell r="W193" t="str">
            <v>17 год</v>
          </cell>
          <cell r="X193" t="str">
            <v>18 год</v>
          </cell>
          <cell r="Y193" t="str">
            <v>19 год</v>
          </cell>
          <cell r="Z193" t="str">
            <v>20 год</v>
          </cell>
          <cell r="AA193" t="str">
            <v>21 год</v>
          </cell>
          <cell r="AB193" t="str">
            <v>22 год</v>
          </cell>
          <cell r="AC193" t="str">
            <v>23 год</v>
          </cell>
          <cell r="AD193" t="str">
            <v>24 год</v>
          </cell>
          <cell r="AE193" t="str">
            <v>25 год</v>
          </cell>
          <cell r="AF193" t="str">
            <v>26 год</v>
          </cell>
          <cell r="AG193" t="str">
            <v>27 год</v>
          </cell>
          <cell r="AH193" t="str">
            <v>28 год</v>
          </cell>
          <cell r="AI193" t="str">
            <v>29 год</v>
          </cell>
          <cell r="AJ193" t="str">
            <v>30 год</v>
          </cell>
          <cell r="AL193" t="str">
            <v>ВСЕГО</v>
          </cell>
        </row>
        <row r="195">
          <cell r="A195" t="str">
            <v>Затраты на топливо</v>
          </cell>
          <cell r="B195" t="str">
            <v> = Raw material &amp; supplies </v>
          </cell>
          <cell r="D195" t="str">
            <v>тыс.руб.</v>
          </cell>
          <cell r="G195">
            <v>0</v>
          </cell>
          <cell r="H195">
            <v>85205.32019999999</v>
          </cell>
          <cell r="I195">
            <v>102098.84255999999</v>
          </cell>
          <cell r="J195">
            <v>119582.53163999999</v>
          </cell>
          <cell r="K195">
            <v>137066.22072</v>
          </cell>
          <cell r="L195">
            <v>154549.9098</v>
          </cell>
          <cell r="M195">
            <v>166692.590064</v>
          </cell>
          <cell r="N195">
            <v>178835.27032799998</v>
          </cell>
          <cell r="O195">
            <v>190977.95059199995</v>
          </cell>
          <cell r="P195">
            <v>203120.63085599995</v>
          </cell>
          <cell r="Q195">
            <v>215263.31111999997</v>
          </cell>
          <cell r="R195">
            <v>229456.82073599997</v>
          </cell>
          <cell r="S195">
            <v>243650.33035199996</v>
          </cell>
          <cell r="T195">
            <v>257843.839968</v>
          </cell>
          <cell r="U195">
            <v>272037.349584</v>
          </cell>
          <cell r="V195">
            <v>272037.349584</v>
          </cell>
          <cell r="W195">
            <v>272037.349584</v>
          </cell>
          <cell r="X195">
            <v>272037.349584</v>
          </cell>
          <cell r="Y195">
            <v>272037.349584</v>
          </cell>
          <cell r="Z195">
            <v>272037.349584</v>
          </cell>
          <cell r="AA195">
            <v>272037.349584</v>
          </cell>
          <cell r="AB195">
            <v>272037.349584</v>
          </cell>
          <cell r="AC195">
            <v>272037.349584</v>
          </cell>
          <cell r="AD195">
            <v>272037.349584</v>
          </cell>
          <cell r="AE195">
            <v>272037.349584</v>
          </cell>
          <cell r="AF195">
            <v>272037.349584</v>
          </cell>
          <cell r="AG195">
            <v>272037.349584</v>
          </cell>
          <cell r="AH195">
            <v>272037.349584</v>
          </cell>
          <cell r="AI195">
            <v>272037.349584</v>
          </cell>
          <cell r="AJ195">
            <v>272037.349584</v>
          </cell>
          <cell r="AL195">
            <v>6636941.162280003</v>
          </cell>
        </row>
        <row r="196">
          <cell r="A196" t="str">
            <v> - местная валюта</v>
          </cell>
          <cell r="B196" t="str">
            <v> - in local currency</v>
          </cell>
          <cell r="D196" t="str">
            <v>тыс.руб.</v>
          </cell>
          <cell r="G196">
            <v>0</v>
          </cell>
          <cell r="H196">
            <v>85205.32019999999</v>
          </cell>
          <cell r="I196">
            <v>102098.84255999999</v>
          </cell>
          <cell r="J196">
            <v>119582.53163999999</v>
          </cell>
          <cell r="K196">
            <v>137066.22072</v>
          </cell>
          <cell r="L196">
            <v>154549.9098</v>
          </cell>
          <cell r="M196">
            <v>166692.590064</v>
          </cell>
          <cell r="N196">
            <v>178835.27032799998</v>
          </cell>
          <cell r="O196">
            <v>190977.95059199995</v>
          </cell>
          <cell r="P196">
            <v>203120.63085599995</v>
          </cell>
          <cell r="Q196">
            <v>215263.31111999997</v>
          </cell>
          <cell r="R196">
            <v>229456.82073599997</v>
          </cell>
          <cell r="S196">
            <v>243650.33035199996</v>
          </cell>
          <cell r="T196">
            <v>257843.839968</v>
          </cell>
          <cell r="U196">
            <v>272037.349584</v>
          </cell>
          <cell r="V196">
            <v>272037.349584</v>
          </cell>
          <cell r="W196">
            <v>272037.349584</v>
          </cell>
          <cell r="X196">
            <v>272037.349584</v>
          </cell>
          <cell r="Y196">
            <v>272037.349584</v>
          </cell>
          <cell r="Z196">
            <v>272037.349584</v>
          </cell>
          <cell r="AA196">
            <v>272037.349584</v>
          </cell>
          <cell r="AB196">
            <v>272037.349584</v>
          </cell>
          <cell r="AC196">
            <v>272037.349584</v>
          </cell>
          <cell r="AD196">
            <v>272037.349584</v>
          </cell>
          <cell r="AE196">
            <v>272037.349584</v>
          </cell>
          <cell r="AF196">
            <v>272037.349584</v>
          </cell>
          <cell r="AG196">
            <v>272037.349584</v>
          </cell>
          <cell r="AH196">
            <v>272037.349584</v>
          </cell>
          <cell r="AI196">
            <v>272037.349584</v>
          </cell>
          <cell r="AJ196">
            <v>272037.349584</v>
          </cell>
          <cell r="AL196">
            <v>6636941.162280003</v>
          </cell>
        </row>
        <row r="197">
          <cell r="A197" t="str">
            <v> - иностранная валюта</v>
          </cell>
          <cell r="B197" t="str">
            <v> - in foreign currency</v>
          </cell>
          <cell r="D197" t="str">
            <v>тыс.долл.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L197">
            <v>0</v>
          </cell>
        </row>
        <row r="199">
          <cell r="A199" t="str">
            <v>Постоянные затраты</v>
          </cell>
          <cell r="B199" t="str">
            <v>Factory overhead costs</v>
          </cell>
          <cell r="C199" t="str">
            <v>Темп инфляции</v>
          </cell>
          <cell r="G199">
            <v>1</v>
          </cell>
          <cell r="H199">
            <v>1.095</v>
          </cell>
          <cell r="I199">
            <v>1.188</v>
          </cell>
          <cell r="J199">
            <v>1.259</v>
          </cell>
          <cell r="K199">
            <v>1.31</v>
          </cell>
          <cell r="L199">
            <v>1.362</v>
          </cell>
          <cell r="M199">
            <v>1.4028600000000002</v>
          </cell>
          <cell r="N199">
            <v>1.4449458000000002</v>
          </cell>
          <cell r="O199">
            <v>1.4882941740000002</v>
          </cell>
          <cell r="P199">
            <v>1.5329429992200003</v>
          </cell>
          <cell r="Q199">
            <v>1.5789312891966003</v>
          </cell>
          <cell r="R199">
            <v>1.6262992278724984</v>
          </cell>
          <cell r="S199">
            <v>1.6750882047086733</v>
          </cell>
          <cell r="T199">
            <v>1.7253408508499335</v>
          </cell>
          <cell r="U199">
            <v>1.7771010763754316</v>
          </cell>
          <cell r="V199">
            <v>1.8304141086666945</v>
          </cell>
          <cell r="W199">
            <v>1.8853265319266954</v>
          </cell>
          <cell r="X199">
            <v>1.9418863278844962</v>
          </cell>
          <cell r="Y199">
            <v>2.000142917721031</v>
          </cell>
          <cell r="Z199">
            <v>2.060147205252662</v>
          </cell>
          <cell r="AA199">
            <v>2.121951621410242</v>
          </cell>
          <cell r="AB199">
            <v>2.1856101700525494</v>
          </cell>
          <cell r="AC199">
            <v>2.251178475154126</v>
          </cell>
          <cell r="AD199">
            <v>2.31871382940875</v>
          </cell>
          <cell r="AE199">
            <v>2.3882752442910125</v>
          </cell>
          <cell r="AF199">
            <v>2.459923501619743</v>
          </cell>
          <cell r="AG199">
            <v>2.5337212066683352</v>
          </cell>
          <cell r="AH199">
            <v>2.6097328428683855</v>
          </cell>
          <cell r="AI199">
            <v>2.688024828154437</v>
          </cell>
          <cell r="AJ199">
            <v>2.7686655729990703</v>
          </cell>
        </row>
        <row r="200">
          <cell r="A200" t="str">
            <v> = Итого постоянные затраты</v>
          </cell>
          <cell r="B200" t="str">
            <v> = Total factory overhead costs</v>
          </cell>
          <cell r="D200" t="str">
            <v>тыс.руб.</v>
          </cell>
          <cell r="G200">
            <v>0</v>
          </cell>
          <cell r="H200">
            <v>19381.5</v>
          </cell>
          <cell r="I200">
            <v>21027.6</v>
          </cell>
          <cell r="J200">
            <v>22284.3</v>
          </cell>
          <cell r="K200">
            <v>23187</v>
          </cell>
          <cell r="L200">
            <v>24107.4</v>
          </cell>
          <cell r="M200">
            <v>24830.622000000003</v>
          </cell>
          <cell r="N200">
            <v>25575.540660000002</v>
          </cell>
          <cell r="O200">
            <v>26342.806879800002</v>
          </cell>
          <cell r="P200">
            <v>27133.091086194006</v>
          </cell>
          <cell r="Q200">
            <v>27947.083818779825</v>
          </cell>
          <cell r="R200">
            <v>28785.49633334322</v>
          </cell>
          <cell r="S200">
            <v>29649.061223343517</v>
          </cell>
          <cell r="T200">
            <v>30538.533060043825</v>
          </cell>
          <cell r="U200">
            <v>31454.68905184514</v>
          </cell>
          <cell r="V200">
            <v>32398.329723400493</v>
          </cell>
          <cell r="W200">
            <v>33370.27961510251</v>
          </cell>
          <cell r="X200">
            <v>34371.388003555585</v>
          </cell>
          <cell r="Y200">
            <v>35402.52964366225</v>
          </cell>
          <cell r="Z200">
            <v>36464.60553297212</v>
          </cell>
          <cell r="AA200">
            <v>37558.543698961286</v>
          </cell>
          <cell r="AB200">
            <v>38685.30000993013</v>
          </cell>
          <cell r="AC200">
            <v>39845.859010228036</v>
          </cell>
          <cell r="AD200">
            <v>41041.234780534876</v>
          </cell>
          <cell r="AE200">
            <v>42272.471823950924</v>
          </cell>
          <cell r="AF200">
            <v>43540.64597866945</v>
          </cell>
          <cell r="AG200">
            <v>44846.865358029536</v>
          </cell>
          <cell r="AH200">
            <v>46192.27131877042</v>
          </cell>
          <cell r="AI200">
            <v>47578.03945833354</v>
          </cell>
          <cell r="AJ200">
            <v>49005.380642083546</v>
          </cell>
          <cell r="AL200">
            <v>964818.4687115342</v>
          </cell>
        </row>
        <row r="201">
          <cell r="A201" t="str">
            <v> = НДС к затратам</v>
          </cell>
          <cell r="B201" t="str">
            <v> = VAT to factory overhead costs</v>
          </cell>
          <cell r="C201">
            <v>0.18</v>
          </cell>
          <cell r="D201" t="str">
            <v>тыс.руб.</v>
          </cell>
          <cell r="G201">
            <v>0</v>
          </cell>
          <cell r="H201">
            <v>3488.67</v>
          </cell>
          <cell r="I201">
            <v>3784.9679999999994</v>
          </cell>
          <cell r="J201">
            <v>4011.1739999999995</v>
          </cell>
          <cell r="K201">
            <v>4173.66</v>
          </cell>
          <cell r="L201">
            <v>4339.332</v>
          </cell>
          <cell r="M201">
            <v>4469.511960000001</v>
          </cell>
          <cell r="N201">
            <v>4603.5973188</v>
          </cell>
          <cell r="O201">
            <v>4741.705238364</v>
          </cell>
          <cell r="P201">
            <v>4883.956395514921</v>
          </cell>
          <cell r="Q201">
            <v>5030.475087380369</v>
          </cell>
          <cell r="R201">
            <v>5181.38934000178</v>
          </cell>
          <cell r="S201">
            <v>5336.831020201833</v>
          </cell>
          <cell r="T201">
            <v>5496.935950807888</v>
          </cell>
          <cell r="U201">
            <v>5661.844029332125</v>
          </cell>
          <cell r="V201">
            <v>5831.699350212089</v>
          </cell>
          <cell r="W201">
            <v>6006.650330718452</v>
          </cell>
          <cell r="X201">
            <v>6186.849840640005</v>
          </cell>
          <cell r="Y201">
            <v>6372.455335859205</v>
          </cell>
          <cell r="Z201">
            <v>6563.6289959349815</v>
          </cell>
          <cell r="AA201">
            <v>6760.537865813031</v>
          </cell>
          <cell r="AB201">
            <v>6963.354001787423</v>
          </cell>
          <cell r="AC201">
            <v>7172.254621841046</v>
          </cell>
          <cell r="AD201">
            <v>7387.422260496278</v>
          </cell>
          <cell r="AE201">
            <v>7609.044928311166</v>
          </cell>
          <cell r="AF201">
            <v>7837.3162761605</v>
          </cell>
          <cell r="AG201">
            <v>8072.435764445316</v>
          </cell>
          <cell r="AH201">
            <v>8314.608837378675</v>
          </cell>
          <cell r="AI201">
            <v>8564.047102500037</v>
          </cell>
          <cell r="AJ201">
            <v>8820.968515575038</v>
          </cell>
          <cell r="AL201">
            <v>173667.32436807617</v>
          </cell>
        </row>
        <row r="203">
          <cell r="A203" t="str">
            <v>Ремонтные затраты</v>
          </cell>
          <cell r="B203" t="str">
            <v>Other operating overhead costs</v>
          </cell>
        </row>
        <row r="204">
          <cell r="A204" t="str">
            <v> = Итого ремонтные затраты</v>
          </cell>
          <cell r="B204" t="str">
            <v> = Total factory overhead costs</v>
          </cell>
          <cell r="D204" t="str">
            <v>тыс.руб.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L204">
            <v>0</v>
          </cell>
        </row>
        <row r="205">
          <cell r="A205" t="str">
            <v> = НДС к затратам</v>
          </cell>
          <cell r="B205" t="str">
            <v> = VAT to other operating overhead costs</v>
          </cell>
          <cell r="C205">
            <v>0.18</v>
          </cell>
          <cell r="D205" t="str">
            <v>тыс.руб.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L205">
            <v>0</v>
          </cell>
        </row>
        <row r="207">
          <cell r="A207" t="str">
            <v> =Всего эксплуатационные расходы</v>
          </cell>
          <cell r="B207" t="str">
            <v> = Operating costs</v>
          </cell>
          <cell r="D207" t="str">
            <v>тыс.руб.</v>
          </cell>
          <cell r="G207">
            <v>0</v>
          </cell>
          <cell r="H207">
            <v>104586.82019999999</v>
          </cell>
          <cell r="I207">
            <v>123126.44256</v>
          </cell>
          <cell r="J207">
            <v>141866.83164</v>
          </cell>
          <cell r="K207">
            <v>160253.22072</v>
          </cell>
          <cell r="L207">
            <v>178657.3098</v>
          </cell>
          <cell r="M207">
            <v>191523.212064</v>
          </cell>
          <cell r="N207">
            <v>204410.81098799998</v>
          </cell>
          <cell r="O207">
            <v>217320.75747179997</v>
          </cell>
          <cell r="P207">
            <v>230253.72194219395</v>
          </cell>
          <cell r="Q207">
            <v>243210.3949387798</v>
          </cell>
          <cell r="R207">
            <v>258242.31706934317</v>
          </cell>
          <cell r="S207">
            <v>273299.3915753435</v>
          </cell>
          <cell r="T207">
            <v>288382.37302804383</v>
          </cell>
          <cell r="U207">
            <v>303492.0386358452</v>
          </cell>
          <cell r="V207">
            <v>304435.6793074005</v>
          </cell>
          <cell r="W207">
            <v>305407.6291991025</v>
          </cell>
          <cell r="X207">
            <v>306408.7375875556</v>
          </cell>
          <cell r="Y207">
            <v>307439.8792276623</v>
          </cell>
          <cell r="Z207">
            <v>308501.95511697215</v>
          </cell>
          <cell r="AA207">
            <v>309595.8932829613</v>
          </cell>
          <cell r="AB207">
            <v>310722.6495939301</v>
          </cell>
          <cell r="AC207">
            <v>311883.208594228</v>
          </cell>
          <cell r="AD207">
            <v>313078.5843645349</v>
          </cell>
          <cell r="AE207">
            <v>314309.82140795095</v>
          </cell>
          <cell r="AF207">
            <v>315577.9955626695</v>
          </cell>
          <cell r="AG207">
            <v>316884.21494202956</v>
          </cell>
          <cell r="AH207">
            <v>318229.62090277043</v>
          </cell>
          <cell r="AI207">
            <v>319615.3890423335</v>
          </cell>
          <cell r="AJ207">
            <v>321042.73022608354</v>
          </cell>
          <cell r="AL207">
            <v>7601759.630991534</v>
          </cell>
        </row>
        <row r="208">
          <cell r="A208" t="str">
            <v> - местная валюта</v>
          </cell>
          <cell r="B208" t="str">
            <v> - in local currency</v>
          </cell>
          <cell r="D208" t="str">
            <v>тыс.руб.</v>
          </cell>
          <cell r="G208">
            <v>0</v>
          </cell>
          <cell r="H208">
            <v>104586.82019999999</v>
          </cell>
          <cell r="I208">
            <v>123126.44256</v>
          </cell>
          <cell r="J208">
            <v>141866.83164</v>
          </cell>
          <cell r="K208">
            <v>160253.22072</v>
          </cell>
          <cell r="L208">
            <v>178657.3098</v>
          </cell>
          <cell r="M208">
            <v>191523.212064</v>
          </cell>
          <cell r="N208">
            <v>204410.81098799998</v>
          </cell>
          <cell r="O208">
            <v>217320.75747179997</v>
          </cell>
          <cell r="P208">
            <v>230253.72194219395</v>
          </cell>
          <cell r="Q208">
            <v>243210.3949387798</v>
          </cell>
          <cell r="R208">
            <v>258242.31706934317</v>
          </cell>
          <cell r="S208">
            <v>273299.3915753435</v>
          </cell>
          <cell r="T208">
            <v>288382.37302804383</v>
          </cell>
          <cell r="U208">
            <v>303492.0386358452</v>
          </cell>
          <cell r="V208">
            <v>304435.6793074005</v>
          </cell>
          <cell r="W208">
            <v>305407.6291991025</v>
          </cell>
          <cell r="X208">
            <v>306408.7375875556</v>
          </cell>
          <cell r="Y208">
            <v>307439.8792276623</v>
          </cell>
          <cell r="Z208">
            <v>308501.95511697215</v>
          </cell>
          <cell r="AA208">
            <v>309595.8932829613</v>
          </cell>
          <cell r="AB208">
            <v>310722.6495939301</v>
          </cell>
          <cell r="AC208">
            <v>311883.208594228</v>
          </cell>
          <cell r="AD208">
            <v>313078.5843645349</v>
          </cell>
          <cell r="AE208">
            <v>314309.82140795095</v>
          </cell>
          <cell r="AF208">
            <v>315577.9955626695</v>
          </cell>
          <cell r="AG208">
            <v>316884.21494202956</v>
          </cell>
          <cell r="AH208">
            <v>318229.62090277043</v>
          </cell>
          <cell r="AI208">
            <v>319615.3890423335</v>
          </cell>
          <cell r="AJ208">
            <v>321042.73022608354</v>
          </cell>
          <cell r="AL208">
            <v>7601759.630991534</v>
          </cell>
        </row>
        <row r="209">
          <cell r="A209" t="str">
            <v> - иностранная валюта</v>
          </cell>
          <cell r="B209" t="str">
            <v> - in foreign currency</v>
          </cell>
          <cell r="D209" t="str">
            <v>тыс.долл.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L209">
            <v>0</v>
          </cell>
        </row>
        <row r="211">
          <cell r="A211" t="str">
            <v>Амортизационные отчисления</v>
          </cell>
          <cell r="B211" t="str">
            <v>Deprecation</v>
          </cell>
          <cell r="D211" t="str">
            <v>тыс.руб.</v>
          </cell>
          <cell r="G211">
            <v>0</v>
          </cell>
          <cell r="H211">
            <v>4388.1963</v>
          </cell>
          <cell r="I211">
            <v>4388.1963</v>
          </cell>
          <cell r="J211">
            <v>4388.1963</v>
          </cell>
          <cell r="K211">
            <v>4388.1963</v>
          </cell>
          <cell r="L211">
            <v>4388.1963</v>
          </cell>
          <cell r="M211">
            <v>4388.1963</v>
          </cell>
          <cell r="N211">
            <v>4388.1963</v>
          </cell>
          <cell r="O211">
            <v>4388.1963</v>
          </cell>
          <cell r="P211">
            <v>4388.1963</v>
          </cell>
          <cell r="Q211">
            <v>4388.1963</v>
          </cell>
          <cell r="R211">
            <v>4388.1963</v>
          </cell>
          <cell r="S211">
            <v>4388.1963</v>
          </cell>
          <cell r="T211">
            <v>4388.1963</v>
          </cell>
          <cell r="U211">
            <v>4388.1963</v>
          </cell>
          <cell r="V211">
            <v>4388.1963</v>
          </cell>
          <cell r="W211">
            <v>4388.1963</v>
          </cell>
          <cell r="X211">
            <v>4388.1963</v>
          </cell>
          <cell r="Y211">
            <v>4388.1963</v>
          </cell>
          <cell r="Z211">
            <v>4388.1963</v>
          </cell>
          <cell r="AA211">
            <v>4388.1963</v>
          </cell>
          <cell r="AB211">
            <v>4388.1963</v>
          </cell>
          <cell r="AC211">
            <v>4388.1963</v>
          </cell>
          <cell r="AD211">
            <v>4388.1963</v>
          </cell>
          <cell r="AE211">
            <v>4388.1963</v>
          </cell>
          <cell r="AF211">
            <v>4388.1963</v>
          </cell>
          <cell r="AG211">
            <v>4388.1963</v>
          </cell>
          <cell r="AH211">
            <v>4388.1963</v>
          </cell>
          <cell r="AI211">
            <v>118.59990000007383</v>
          </cell>
          <cell r="AJ211">
            <v>0</v>
          </cell>
          <cell r="AL211">
            <v>118599.9</v>
          </cell>
        </row>
        <row r="213">
          <cell r="A213" t="str">
            <v>Лизинговые платежи (начисленные)</v>
          </cell>
          <cell r="B213" t="str">
            <v>Leasing payments (charged)</v>
          </cell>
          <cell r="D213" t="str">
            <v>тыс.руб.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L213">
            <v>0</v>
          </cell>
        </row>
        <row r="215">
          <cell r="A215" t="str">
            <v>Проценты за кредиты, включаемые в себестоимость</v>
          </cell>
          <cell r="B215" t="str">
            <v>Interest included in tax-free production costs</v>
          </cell>
          <cell r="D215" t="str">
            <v>тыс.руб.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L215">
            <v>0</v>
          </cell>
        </row>
        <row r="216">
          <cell r="A216" t="str">
            <v> - местная валюта</v>
          </cell>
          <cell r="B216" t="str">
            <v> - local currency</v>
          </cell>
          <cell r="D216" t="str">
            <v>тыс.руб.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L216">
            <v>0</v>
          </cell>
        </row>
        <row r="217">
          <cell r="A217" t="str">
            <v> - иностранная валюта</v>
          </cell>
          <cell r="B217" t="str">
            <v> - foreign currency</v>
          </cell>
          <cell r="D217" t="str">
            <v>тыс.долл.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L217">
            <v>0</v>
          </cell>
        </row>
        <row r="219">
          <cell r="A219" t="str">
            <v>Налоги, относимые на себестоимость</v>
          </cell>
          <cell r="B219" t="str">
            <v>The taxes, refered on the cost price</v>
          </cell>
          <cell r="D219" t="str">
            <v>тыс.руб.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L219">
            <v>0</v>
          </cell>
        </row>
        <row r="221">
          <cell r="A221" t="str">
            <v> = Производственная себестоимость</v>
          </cell>
          <cell r="B221" t="str">
            <v> = Production costs</v>
          </cell>
          <cell r="D221" t="str">
            <v>тыс.руб.</v>
          </cell>
          <cell r="G221">
            <v>0</v>
          </cell>
          <cell r="H221">
            <v>108975.01649999998</v>
          </cell>
          <cell r="I221">
            <v>127514.63885999999</v>
          </cell>
          <cell r="J221">
            <v>146255.02794</v>
          </cell>
          <cell r="K221">
            <v>164641.41702000002</v>
          </cell>
          <cell r="L221">
            <v>183045.5061</v>
          </cell>
          <cell r="M221">
            <v>195911.408364</v>
          </cell>
          <cell r="N221">
            <v>208799.007288</v>
          </cell>
          <cell r="O221">
            <v>221708.95377179998</v>
          </cell>
          <cell r="P221">
            <v>234641.91824219396</v>
          </cell>
          <cell r="Q221">
            <v>247598.5912387798</v>
          </cell>
          <cell r="R221">
            <v>262630.5133693432</v>
          </cell>
          <cell r="S221">
            <v>277687.5878753435</v>
          </cell>
          <cell r="T221">
            <v>292770.56932804384</v>
          </cell>
          <cell r="U221">
            <v>307880.2349358452</v>
          </cell>
          <cell r="V221">
            <v>308823.8756074005</v>
          </cell>
          <cell r="W221">
            <v>309795.82549910253</v>
          </cell>
          <cell r="X221">
            <v>310796.9338875556</v>
          </cell>
          <cell r="Y221">
            <v>311828.0755276623</v>
          </cell>
          <cell r="Z221">
            <v>312890.15141697216</v>
          </cell>
          <cell r="AA221">
            <v>313984.0895829613</v>
          </cell>
          <cell r="AB221">
            <v>315110.8458939301</v>
          </cell>
          <cell r="AC221">
            <v>316271.40489422804</v>
          </cell>
          <cell r="AD221">
            <v>317466.7806645349</v>
          </cell>
          <cell r="AE221">
            <v>318698.01770795096</v>
          </cell>
          <cell r="AF221">
            <v>319966.1918626695</v>
          </cell>
          <cell r="AG221">
            <v>321272.4112420296</v>
          </cell>
          <cell r="AH221">
            <v>322617.81720277044</v>
          </cell>
          <cell r="AI221">
            <v>319733.9889423336</v>
          </cell>
          <cell r="AJ221">
            <v>321042.73022608354</v>
          </cell>
          <cell r="AL221">
            <v>7720359.530991535</v>
          </cell>
        </row>
        <row r="222">
          <cell r="A222" t="str">
            <v> - местная валюта</v>
          </cell>
          <cell r="B222" t="str">
            <v> - in local currency</v>
          </cell>
          <cell r="D222" t="str">
            <v>тыс.руб.</v>
          </cell>
          <cell r="G222">
            <v>0</v>
          </cell>
          <cell r="H222">
            <v>108975.01649999998</v>
          </cell>
          <cell r="I222">
            <v>127514.63885999999</v>
          </cell>
          <cell r="J222">
            <v>146255.02794</v>
          </cell>
          <cell r="K222">
            <v>164641.41702000002</v>
          </cell>
          <cell r="L222">
            <v>183045.5061</v>
          </cell>
          <cell r="M222">
            <v>195911.408364</v>
          </cell>
          <cell r="N222">
            <v>208799.007288</v>
          </cell>
          <cell r="O222">
            <v>221708.95377179998</v>
          </cell>
          <cell r="P222">
            <v>234641.91824219396</v>
          </cell>
          <cell r="Q222">
            <v>247598.5912387798</v>
          </cell>
          <cell r="R222">
            <v>262630.5133693432</v>
          </cell>
          <cell r="S222">
            <v>277687.5878753435</v>
          </cell>
          <cell r="T222">
            <v>292770.56932804384</v>
          </cell>
          <cell r="U222">
            <v>307880.2349358452</v>
          </cell>
          <cell r="V222">
            <v>308823.8756074005</v>
          </cell>
          <cell r="W222">
            <v>309795.82549910253</v>
          </cell>
          <cell r="X222">
            <v>310796.9338875556</v>
          </cell>
          <cell r="Y222">
            <v>311828.0755276623</v>
          </cell>
          <cell r="Z222">
            <v>312890.15141697216</v>
          </cell>
          <cell r="AA222">
            <v>313984.0895829613</v>
          </cell>
          <cell r="AB222">
            <v>315110.8458939301</v>
          </cell>
          <cell r="AC222">
            <v>316271.40489422804</v>
          </cell>
          <cell r="AD222">
            <v>317466.7806645349</v>
          </cell>
          <cell r="AE222">
            <v>318698.01770795096</v>
          </cell>
          <cell r="AF222">
            <v>319966.1918626695</v>
          </cell>
          <cell r="AG222">
            <v>321272.4112420296</v>
          </cell>
          <cell r="AH222">
            <v>322617.81720277044</v>
          </cell>
          <cell r="AI222">
            <v>319733.9889423336</v>
          </cell>
          <cell r="AJ222">
            <v>321042.73022608354</v>
          </cell>
          <cell r="AL222">
            <v>7720359.530991535</v>
          </cell>
        </row>
        <row r="223">
          <cell r="A223" t="str">
            <v> - иностранная валюта</v>
          </cell>
          <cell r="B223" t="str">
            <v> - in foreign currency</v>
          </cell>
          <cell r="D223" t="str">
            <v>тыс.долл.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L223">
            <v>0</v>
          </cell>
        </row>
        <row r="225">
          <cell r="A225" t="str">
            <v>Коммерческие расходы</v>
          </cell>
          <cell r="B225" t="str">
            <v>Marketing costs</v>
          </cell>
        </row>
        <row r="226">
          <cell r="A226" t="str">
            <v>Зарплата сбытового персонала</v>
          </cell>
          <cell r="B226" t="str">
            <v>Sales and distribution staff costs</v>
          </cell>
          <cell r="D226" t="str">
            <v>тыс.руб.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L226">
            <v>0</v>
          </cell>
        </row>
        <row r="227">
          <cell r="A227" t="str">
            <v>Отчисления на социальные нужды</v>
          </cell>
          <cell r="B227" t="str">
            <v>Social needs surcharges</v>
          </cell>
          <cell r="D227" t="str">
            <v>тыс.руб.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L227">
            <v>0</v>
          </cell>
        </row>
        <row r="228">
          <cell r="A228" t="str">
            <v> - наименование расходов</v>
          </cell>
          <cell r="B228" t="str">
            <v> - other marketing costs</v>
          </cell>
          <cell r="C228">
            <v>0</v>
          </cell>
          <cell r="D228" t="str">
            <v>тыс.руб.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L228">
            <v>0</v>
          </cell>
        </row>
        <row r="229">
          <cell r="A229" t="str">
            <v> = Итого коммерческих расходов</v>
          </cell>
          <cell r="B229" t="str">
            <v> = Total marketing costs</v>
          </cell>
          <cell r="D229" t="str">
            <v>тыс.руб.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L229">
            <v>0</v>
          </cell>
        </row>
        <row r="230">
          <cell r="A230" t="str">
            <v> = НДС к коммерческим расходам</v>
          </cell>
          <cell r="B230" t="str">
            <v> = VAT to marketing costs</v>
          </cell>
          <cell r="C230">
            <v>0.18</v>
          </cell>
          <cell r="D230" t="str">
            <v>тыс.руб.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L230">
            <v>0</v>
          </cell>
        </row>
        <row r="232">
          <cell r="A232" t="str">
            <v> = Полная себестоимость</v>
          </cell>
          <cell r="B232" t="str">
            <v> = Costs of product sold</v>
          </cell>
          <cell r="D232" t="str">
            <v>тыс.руб.</v>
          </cell>
          <cell r="G232">
            <v>0</v>
          </cell>
          <cell r="H232">
            <v>108975.01649999998</v>
          </cell>
          <cell r="I232">
            <v>127514.63885999999</v>
          </cell>
          <cell r="J232">
            <v>146255.02794</v>
          </cell>
          <cell r="K232">
            <v>164641.41702000002</v>
          </cell>
          <cell r="L232">
            <v>183045.5061</v>
          </cell>
          <cell r="M232">
            <v>195911.408364</v>
          </cell>
          <cell r="N232">
            <v>208799.007288</v>
          </cell>
          <cell r="O232">
            <v>221708.95377179998</v>
          </cell>
          <cell r="P232">
            <v>234641.91824219396</v>
          </cell>
          <cell r="Q232">
            <v>247598.5912387798</v>
          </cell>
          <cell r="R232">
            <v>262630.5133693432</v>
          </cell>
          <cell r="S232">
            <v>277687.5878753435</v>
          </cell>
          <cell r="T232">
            <v>292770.56932804384</v>
          </cell>
          <cell r="U232">
            <v>307880.2349358452</v>
          </cell>
          <cell r="V232">
            <v>308823.8756074005</v>
          </cell>
          <cell r="W232">
            <v>309795.82549910253</v>
          </cell>
          <cell r="X232">
            <v>310796.9338875556</v>
          </cell>
          <cell r="Y232">
            <v>311828.0755276623</v>
          </cell>
          <cell r="Z232">
            <v>312890.15141697216</v>
          </cell>
          <cell r="AA232">
            <v>313984.0895829613</v>
          </cell>
          <cell r="AB232">
            <v>315110.8458939301</v>
          </cell>
          <cell r="AC232">
            <v>316271.40489422804</v>
          </cell>
          <cell r="AD232">
            <v>317466.7806645349</v>
          </cell>
          <cell r="AE232">
            <v>318698.01770795096</v>
          </cell>
          <cell r="AF232">
            <v>319966.1918626695</v>
          </cell>
          <cell r="AG232">
            <v>321272.4112420296</v>
          </cell>
          <cell r="AH232">
            <v>322617.81720277044</v>
          </cell>
          <cell r="AI232">
            <v>319733.9889423336</v>
          </cell>
          <cell r="AJ232">
            <v>321042.73022608354</v>
          </cell>
          <cell r="AL232">
            <v>7720359.530991535</v>
          </cell>
        </row>
        <row r="233">
          <cell r="A233" t="str">
            <v> - местная валюта</v>
          </cell>
          <cell r="B233" t="str">
            <v> - in local currency</v>
          </cell>
          <cell r="D233" t="str">
            <v>тыс.руб.</v>
          </cell>
          <cell r="G233">
            <v>0</v>
          </cell>
          <cell r="H233">
            <v>108975.01649999998</v>
          </cell>
          <cell r="I233">
            <v>127514.63885999999</v>
          </cell>
          <cell r="J233">
            <v>146255.02794</v>
          </cell>
          <cell r="K233">
            <v>164641.41702000002</v>
          </cell>
          <cell r="L233">
            <v>183045.5061</v>
          </cell>
          <cell r="M233">
            <v>195911.408364</v>
          </cell>
          <cell r="N233">
            <v>208799.007288</v>
          </cell>
          <cell r="O233">
            <v>221708.95377179998</v>
          </cell>
          <cell r="P233">
            <v>234641.91824219396</v>
          </cell>
          <cell r="Q233">
            <v>247598.5912387798</v>
          </cell>
          <cell r="R233">
            <v>262630.5133693432</v>
          </cell>
          <cell r="S233">
            <v>277687.5878753435</v>
          </cell>
          <cell r="T233">
            <v>292770.56932804384</v>
          </cell>
          <cell r="U233">
            <v>307880.2349358452</v>
          </cell>
          <cell r="V233">
            <v>308823.8756074005</v>
          </cell>
          <cell r="W233">
            <v>309795.82549910253</v>
          </cell>
          <cell r="X233">
            <v>310796.9338875556</v>
          </cell>
          <cell r="Y233">
            <v>311828.0755276623</v>
          </cell>
          <cell r="Z233">
            <v>312890.15141697216</v>
          </cell>
          <cell r="AA233">
            <v>313984.0895829613</v>
          </cell>
          <cell r="AB233">
            <v>315110.8458939301</v>
          </cell>
          <cell r="AC233">
            <v>316271.40489422804</v>
          </cell>
          <cell r="AD233">
            <v>317466.7806645349</v>
          </cell>
          <cell r="AE233">
            <v>318698.01770795096</v>
          </cell>
          <cell r="AF233">
            <v>319966.1918626695</v>
          </cell>
          <cell r="AG233">
            <v>321272.4112420296</v>
          </cell>
          <cell r="AH233">
            <v>322617.81720277044</v>
          </cell>
          <cell r="AI233">
            <v>319733.9889423336</v>
          </cell>
          <cell r="AJ233">
            <v>321042.73022608354</v>
          </cell>
          <cell r="AL233">
            <v>7720359.530991535</v>
          </cell>
        </row>
        <row r="234">
          <cell r="A234" t="str">
            <v> - иностранная валюта</v>
          </cell>
          <cell r="B234" t="str">
            <v> - in foreign currency</v>
          </cell>
          <cell r="D234" t="str">
            <v>тыс.долл.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L234">
            <v>0</v>
          </cell>
        </row>
        <row r="236">
          <cell r="A236" t="str">
            <v> = НДС к производственной себестоимости</v>
          </cell>
          <cell r="B236" t="str">
            <v> = VAT to production costs</v>
          </cell>
          <cell r="D236" t="str">
            <v>тыс.руб.</v>
          </cell>
          <cell r="G236">
            <v>0</v>
          </cell>
          <cell r="H236">
            <v>18825.627635999997</v>
          </cell>
          <cell r="I236">
            <v>22162.7596608</v>
          </cell>
          <cell r="J236">
            <v>25536.029695199995</v>
          </cell>
          <cell r="K236">
            <v>28845.579729600002</v>
          </cell>
          <cell r="L236">
            <v>32158.315764</v>
          </cell>
          <cell r="M236">
            <v>34474.17817152</v>
          </cell>
          <cell r="N236">
            <v>36793.94597784</v>
          </cell>
          <cell r="O236">
            <v>39117.73634492399</v>
          </cell>
          <cell r="P236">
            <v>41445.66994959491</v>
          </cell>
          <cell r="Q236">
            <v>43777.87108898036</v>
          </cell>
          <cell r="R236">
            <v>46483.61707248177</v>
          </cell>
          <cell r="S236">
            <v>49193.89048356182</v>
          </cell>
          <cell r="T236">
            <v>51908.82714504788</v>
          </cell>
          <cell r="U236">
            <v>54628.56695445212</v>
          </cell>
          <cell r="V236">
            <v>54798.42227533209</v>
          </cell>
          <cell r="W236">
            <v>54973.37325583845</v>
          </cell>
          <cell r="X236">
            <v>55153.57276576</v>
          </cell>
          <cell r="Y236">
            <v>55339.1782609792</v>
          </cell>
          <cell r="Z236">
            <v>55530.35192105498</v>
          </cell>
          <cell r="AA236">
            <v>55727.260790933025</v>
          </cell>
          <cell r="AB236">
            <v>55930.07692690742</v>
          </cell>
          <cell r="AC236">
            <v>56138.97754696105</v>
          </cell>
          <cell r="AD236">
            <v>56354.145185616275</v>
          </cell>
          <cell r="AE236">
            <v>56575.76785343116</v>
          </cell>
          <cell r="AF236">
            <v>56804.039201280495</v>
          </cell>
          <cell r="AG236">
            <v>57039.158689565316</v>
          </cell>
          <cell r="AH236">
            <v>57281.331762498674</v>
          </cell>
          <cell r="AI236">
            <v>57530.770027620034</v>
          </cell>
          <cell r="AJ236">
            <v>57787.69144069504</v>
          </cell>
          <cell r="AL236">
            <v>1368316.733578476</v>
          </cell>
        </row>
        <row r="237">
          <cell r="A237" t="str">
            <v> = НДС к полной себестоимости</v>
          </cell>
          <cell r="B237" t="str">
            <v> = VAT to costs of product sold</v>
          </cell>
          <cell r="D237" t="str">
            <v>тыс.руб.</v>
          </cell>
          <cell r="G237">
            <v>0</v>
          </cell>
          <cell r="H237">
            <v>18825.627635999997</v>
          </cell>
          <cell r="I237">
            <v>22162.7596608</v>
          </cell>
          <cell r="J237">
            <v>25536.029695199995</v>
          </cell>
          <cell r="K237">
            <v>28845.579729600002</v>
          </cell>
          <cell r="L237">
            <v>32158.315764</v>
          </cell>
          <cell r="M237">
            <v>34474.17817152</v>
          </cell>
          <cell r="N237">
            <v>36793.94597784</v>
          </cell>
          <cell r="O237">
            <v>39117.73634492399</v>
          </cell>
          <cell r="P237">
            <v>41445.66994959491</v>
          </cell>
          <cell r="Q237">
            <v>43777.87108898036</v>
          </cell>
          <cell r="R237">
            <v>46483.61707248177</v>
          </cell>
          <cell r="S237">
            <v>49193.89048356182</v>
          </cell>
          <cell r="T237">
            <v>51908.82714504788</v>
          </cell>
          <cell r="U237">
            <v>54628.56695445212</v>
          </cell>
          <cell r="V237">
            <v>54798.42227533209</v>
          </cell>
          <cell r="W237">
            <v>54973.37325583845</v>
          </cell>
          <cell r="X237">
            <v>55153.57276576</v>
          </cell>
          <cell r="Y237">
            <v>55339.1782609792</v>
          </cell>
          <cell r="Z237">
            <v>55530.35192105498</v>
          </cell>
          <cell r="AA237">
            <v>55727.260790933025</v>
          </cell>
          <cell r="AB237">
            <v>55930.07692690742</v>
          </cell>
          <cell r="AC237">
            <v>56138.97754696105</v>
          </cell>
          <cell r="AD237">
            <v>56354.145185616275</v>
          </cell>
          <cell r="AE237">
            <v>56575.76785343116</v>
          </cell>
          <cell r="AF237">
            <v>56804.039201280495</v>
          </cell>
          <cell r="AG237">
            <v>57039.158689565316</v>
          </cell>
          <cell r="AH237">
            <v>57281.331762498674</v>
          </cell>
          <cell r="AI237">
            <v>57530.770027620034</v>
          </cell>
          <cell r="AJ237">
            <v>57787.69144069504</v>
          </cell>
          <cell r="AL237">
            <v>1368316.733578476</v>
          </cell>
        </row>
        <row r="241">
          <cell r="A241" t="str">
            <v>Цт=максимальные Постоянные цены</v>
          </cell>
          <cell r="B241" t="str">
            <v>Цт=максимальные Постоянные цены</v>
          </cell>
          <cell r="AL241" t="str">
            <v>АЛЬТ-Инвест™ 3.0</v>
          </cell>
        </row>
        <row r="242">
          <cell r="A242" t="str">
            <v>ПОСТОЯННЫЕ АКТИВЫ</v>
          </cell>
          <cell r="B242" t="str">
            <v>FIXED ASSETS</v>
          </cell>
          <cell r="F242" t="str">
            <v>"0"</v>
          </cell>
          <cell r="G242" t="str">
            <v>1 год</v>
          </cell>
          <cell r="H242" t="str">
            <v>2 год</v>
          </cell>
          <cell r="I242" t="str">
            <v>3 год</v>
          </cell>
          <cell r="J242" t="str">
            <v>4 год</v>
          </cell>
          <cell r="K242" t="str">
            <v>5 год</v>
          </cell>
          <cell r="L242" t="str">
            <v>6 год</v>
          </cell>
          <cell r="M242" t="str">
            <v>7 год</v>
          </cell>
          <cell r="N242" t="str">
            <v>8 год</v>
          </cell>
          <cell r="O242" t="str">
            <v>9 год</v>
          </cell>
          <cell r="P242" t="str">
            <v>10 год</v>
          </cell>
          <cell r="Q242" t="str">
            <v>11 год</v>
          </cell>
          <cell r="R242" t="str">
            <v>12 год</v>
          </cell>
          <cell r="S242" t="str">
            <v>13 год</v>
          </cell>
          <cell r="T242" t="str">
            <v>14 год</v>
          </cell>
          <cell r="U242" t="str">
            <v>15 год</v>
          </cell>
          <cell r="V242" t="str">
            <v>16 год</v>
          </cell>
          <cell r="W242" t="str">
            <v>17 год</v>
          </cell>
          <cell r="X242" t="str">
            <v>18 год</v>
          </cell>
          <cell r="Y242" t="str">
            <v>19 год</v>
          </cell>
          <cell r="Z242" t="str">
            <v>20 год</v>
          </cell>
          <cell r="AA242" t="str">
            <v>21 год</v>
          </cell>
          <cell r="AB242" t="str">
            <v>22 год</v>
          </cell>
          <cell r="AC242" t="str">
            <v>23 год</v>
          </cell>
          <cell r="AD242" t="str">
            <v>24 год</v>
          </cell>
          <cell r="AE242" t="str">
            <v>25 год</v>
          </cell>
          <cell r="AF242" t="str">
            <v>26 год</v>
          </cell>
          <cell r="AG242" t="str">
            <v>27 год</v>
          </cell>
          <cell r="AH242" t="str">
            <v>28 год</v>
          </cell>
          <cell r="AI242" t="str">
            <v>29 год</v>
          </cell>
          <cell r="AJ242" t="str">
            <v>30 год</v>
          </cell>
          <cell r="AL242" t="str">
            <v>ВСЕГО</v>
          </cell>
        </row>
        <row r="243">
          <cell r="A243" t="str">
            <v>Затраты в местной валюте</v>
          </cell>
          <cell r="B243" t="str">
            <v>Local curency costs</v>
          </cell>
        </row>
        <row r="245">
          <cell r="A245" t="str">
            <v>Капиталовложения в проект</v>
          </cell>
          <cell r="B245" t="str">
            <v>Fixed assets item</v>
          </cell>
          <cell r="C245" t="str">
            <v>индекс-дефлятор КВ</v>
          </cell>
          <cell r="G245">
            <v>1</v>
          </cell>
          <cell r="H245">
            <v>1.098</v>
          </cell>
          <cell r="I245">
            <v>1.197</v>
          </cell>
          <cell r="J245">
            <v>1.281</v>
          </cell>
          <cell r="K245">
            <v>1.355</v>
          </cell>
        </row>
        <row r="246">
          <cell r="A246" t="str">
            <v>№ год ввода в действие и график оплаты</v>
          </cell>
          <cell r="B246" t="str">
            <v>№ год of operation start &amp; schedule of investments</v>
          </cell>
          <cell r="C246">
            <v>2</v>
          </cell>
          <cell r="D246" t="str">
            <v>%</v>
          </cell>
          <cell r="G246">
            <v>1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Индекс изменения цен (базисный)</v>
          </cell>
          <cell r="B247" t="str">
            <v>Price index (basic)</v>
          </cell>
          <cell r="E247" t="str">
            <v>,del_str</v>
          </cell>
          <cell r="F247">
            <v>1</v>
          </cell>
          <cell r="G247">
            <v>1</v>
          </cell>
          <cell r="H247">
            <v>1</v>
          </cell>
          <cell r="I247">
            <v>1</v>
          </cell>
          <cell r="J247">
            <v>1</v>
          </cell>
          <cell r="K247">
            <v>1</v>
          </cell>
          <cell r="L247">
            <v>1</v>
          </cell>
          <cell r="M247">
            <v>1</v>
          </cell>
          <cell r="N247">
            <v>1</v>
          </cell>
          <cell r="O247">
            <v>1</v>
          </cell>
          <cell r="P247">
            <v>1</v>
          </cell>
          <cell r="Q247">
            <v>1</v>
          </cell>
          <cell r="R247">
            <v>1</v>
          </cell>
          <cell r="S247">
            <v>1</v>
          </cell>
          <cell r="T247">
            <v>1</v>
          </cell>
          <cell r="U247">
            <v>1</v>
          </cell>
          <cell r="V247">
            <v>1</v>
          </cell>
          <cell r="W247">
            <v>1</v>
          </cell>
          <cell r="X247">
            <v>1</v>
          </cell>
          <cell r="Y247">
            <v>1</v>
          </cell>
          <cell r="Z247">
            <v>1</v>
          </cell>
          <cell r="AA247">
            <v>1</v>
          </cell>
          <cell r="AB247">
            <v>1</v>
          </cell>
          <cell r="AC247">
            <v>1</v>
          </cell>
          <cell r="AD247">
            <v>1</v>
          </cell>
          <cell r="AE247">
            <v>1</v>
          </cell>
          <cell r="AF247">
            <v>1</v>
          </cell>
          <cell r="AG247">
            <v>1</v>
          </cell>
          <cell r="AH247">
            <v>1</v>
          </cell>
          <cell r="AI247">
            <v>1</v>
          </cell>
          <cell r="AJ247">
            <v>1</v>
          </cell>
        </row>
        <row r="248">
          <cell r="A248" t="str">
            <v>Стоимость актива (без НДС)</v>
          </cell>
          <cell r="B248" t="str">
            <v>Purshase costs (without VAT) </v>
          </cell>
          <cell r="C248">
            <v>118599.9</v>
          </cell>
          <cell r="D248" t="str">
            <v>тыс.руб.</v>
          </cell>
          <cell r="E248" t="str">
            <v>costfa1</v>
          </cell>
          <cell r="G248">
            <v>118599.9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AL248">
            <v>118599.9</v>
          </cell>
        </row>
        <row r="249">
          <cell r="A249" t="str">
            <v>Импортная пошлина</v>
          </cell>
          <cell r="B249" t="str">
            <v>Import custom duty rate</v>
          </cell>
          <cell r="C249">
            <v>0</v>
          </cell>
          <cell r="D249" t="str">
            <v>тыс.руб.</v>
          </cell>
          <cell r="E249" t="str">
            <v>impfa1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L249">
            <v>0</v>
          </cell>
        </row>
        <row r="250">
          <cell r="A250" t="str">
            <v>НДС уплаченный</v>
          </cell>
          <cell r="B250" t="str">
            <v>VAT to costs</v>
          </cell>
          <cell r="C250">
            <v>0.18</v>
          </cell>
          <cell r="D250" t="str">
            <v>тыс.руб.</v>
          </cell>
          <cell r="E250" t="str">
            <v>vattofa1</v>
          </cell>
          <cell r="F250">
            <v>0</v>
          </cell>
          <cell r="G250">
            <v>21347.982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L250">
            <v>21347.982</v>
          </cell>
        </row>
        <row r="251">
          <cell r="A251" t="str">
            <v> - незавершенные капитальные вложения</v>
          </cell>
          <cell r="B251" t="str">
            <v> - uncompleted investment</v>
          </cell>
          <cell r="C251">
            <v>0</v>
          </cell>
          <cell r="D251" t="str">
            <v>тыс.руб.</v>
          </cell>
          <cell r="E251" t="str">
            <v>nocfa1,on_end,del_str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L251" t="str">
            <v>-</v>
          </cell>
        </row>
        <row r="252">
          <cell r="A252" t="str">
            <v> - балансовая стоимость</v>
          </cell>
          <cell r="B252" t="str">
            <v> - book value</v>
          </cell>
          <cell r="C252">
            <v>0</v>
          </cell>
          <cell r="D252" t="str">
            <v>тыс.руб.</v>
          </cell>
          <cell r="E252" t="str">
            <v>bookfa1,on_end,del_str</v>
          </cell>
          <cell r="F252">
            <v>0</v>
          </cell>
          <cell r="G252">
            <v>118599.9</v>
          </cell>
          <cell r="H252">
            <v>118599.9</v>
          </cell>
          <cell r="I252">
            <v>118599.9</v>
          </cell>
          <cell r="J252">
            <v>118599.9</v>
          </cell>
          <cell r="K252">
            <v>118599.9</v>
          </cell>
          <cell r="L252">
            <v>118599.9</v>
          </cell>
          <cell r="M252">
            <v>118599.9</v>
          </cell>
          <cell r="N252">
            <v>118599.9</v>
          </cell>
          <cell r="O252">
            <v>118599.9</v>
          </cell>
          <cell r="P252">
            <v>118599.9</v>
          </cell>
          <cell r="Q252">
            <v>118599.9</v>
          </cell>
          <cell r="R252">
            <v>118599.9</v>
          </cell>
          <cell r="S252">
            <v>118599.9</v>
          </cell>
          <cell r="T252">
            <v>118599.9</v>
          </cell>
          <cell r="U252">
            <v>118599.9</v>
          </cell>
          <cell r="V252">
            <v>118599.9</v>
          </cell>
          <cell r="W252">
            <v>118599.9</v>
          </cell>
          <cell r="X252">
            <v>118599.9</v>
          </cell>
          <cell r="Y252">
            <v>118599.9</v>
          </cell>
          <cell r="Z252">
            <v>118599.9</v>
          </cell>
          <cell r="AA252">
            <v>118599.9</v>
          </cell>
          <cell r="AB252">
            <v>118599.9</v>
          </cell>
          <cell r="AC252">
            <v>118599.9</v>
          </cell>
          <cell r="AD252">
            <v>118599.9</v>
          </cell>
          <cell r="AE252">
            <v>118599.9</v>
          </cell>
          <cell r="AF252">
            <v>118599.9</v>
          </cell>
          <cell r="AG252">
            <v>118599.9</v>
          </cell>
          <cell r="AH252">
            <v>118599.9</v>
          </cell>
          <cell r="AI252">
            <v>118599.9</v>
          </cell>
          <cell r="AJ252">
            <v>0</v>
          </cell>
          <cell r="AL252" t="str">
            <v>-</v>
          </cell>
        </row>
        <row r="253">
          <cell r="A253" t="str">
            <v> - остаточная стоимость</v>
          </cell>
          <cell r="B253" t="str">
            <v> - net book value (free from depreciation)</v>
          </cell>
          <cell r="C253">
            <v>0</v>
          </cell>
          <cell r="D253" t="str">
            <v>тыс.руб.</v>
          </cell>
          <cell r="E253" t="str">
            <v>booknfa1,on_end,del_str</v>
          </cell>
          <cell r="F253">
            <v>0</v>
          </cell>
          <cell r="G253">
            <v>118599.9</v>
          </cell>
          <cell r="H253">
            <v>114211.7037</v>
          </cell>
          <cell r="I253">
            <v>109823.5074</v>
          </cell>
          <cell r="J253">
            <v>105435.31109999999</v>
          </cell>
          <cell r="K253">
            <v>101047.1148</v>
          </cell>
          <cell r="L253">
            <v>96658.9185</v>
          </cell>
          <cell r="M253">
            <v>92270.72219999999</v>
          </cell>
          <cell r="N253">
            <v>87882.5259</v>
          </cell>
          <cell r="O253">
            <v>83494.3296</v>
          </cell>
          <cell r="P253">
            <v>79106.1333</v>
          </cell>
          <cell r="Q253">
            <v>74717.937</v>
          </cell>
          <cell r="R253">
            <v>70329.74070000001</v>
          </cell>
          <cell r="S253">
            <v>65941.54440000001</v>
          </cell>
          <cell r="T253">
            <v>61553.34810000002</v>
          </cell>
          <cell r="U253">
            <v>57165.15180000002</v>
          </cell>
          <cell r="V253">
            <v>52776.955500000025</v>
          </cell>
          <cell r="W253">
            <v>48388.75920000003</v>
          </cell>
          <cell r="X253">
            <v>44000.56290000003</v>
          </cell>
          <cell r="Y253">
            <v>39612.36660000004</v>
          </cell>
          <cell r="Z253">
            <v>35224.17030000004</v>
          </cell>
          <cell r="AA253">
            <v>30835.974000000046</v>
          </cell>
          <cell r="AB253">
            <v>26447.77770000005</v>
          </cell>
          <cell r="AC253">
            <v>22059.581400000054</v>
          </cell>
          <cell r="AD253">
            <v>17671.385100000058</v>
          </cell>
          <cell r="AE253">
            <v>13283.188800000062</v>
          </cell>
          <cell r="AF253">
            <v>8894.992500000066</v>
          </cell>
          <cell r="AG253">
            <v>4506.79620000007</v>
          </cell>
          <cell r="AH253">
            <v>118.59990000007383</v>
          </cell>
          <cell r="AI253">
            <v>0</v>
          </cell>
          <cell r="AJ253">
            <v>0</v>
          </cell>
          <cell r="AL253" t="str">
            <v>-</v>
          </cell>
        </row>
        <row r="254">
          <cell r="A254" t="str">
            <v>НДС к возмещению</v>
          </cell>
          <cell r="B254" t="str">
            <v>VAT to write off</v>
          </cell>
          <cell r="D254" t="str">
            <v>тыс.руб.</v>
          </cell>
          <cell r="E254" t="str">
            <v>vatforfa1,on_end,del_str</v>
          </cell>
          <cell r="G254">
            <v>0</v>
          </cell>
          <cell r="H254">
            <v>21347.982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L254">
            <v>21347.982</v>
          </cell>
        </row>
        <row r="255">
          <cell r="A255" t="str">
            <v>Реализация актива (без НДС)</v>
          </cell>
          <cell r="B255" t="str">
            <v>Asset sale revenue (without VAT)</v>
          </cell>
          <cell r="D255" t="str">
            <v>тыс.руб.</v>
          </cell>
          <cell r="E255" t="str">
            <v>salfa1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L255">
            <v>0</v>
          </cell>
        </row>
        <row r="256">
          <cell r="A256" t="str">
            <v> - прибыль/убыток от реализации актива</v>
          </cell>
          <cell r="B256" t="str">
            <v> - asset sale income</v>
          </cell>
          <cell r="D256" t="str">
            <v>тыс.руб.</v>
          </cell>
          <cell r="E256" t="str">
            <v>margfa1,del_str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L256">
            <v>0</v>
          </cell>
        </row>
        <row r="257">
          <cell r="A257" t="str">
            <v> - НДС к выручке от реализации актива</v>
          </cell>
          <cell r="B257" t="str">
            <v> - VAT to asset sale revenue</v>
          </cell>
          <cell r="C257">
            <v>0.18</v>
          </cell>
          <cell r="D257" t="str">
            <v>тыс.руб.</v>
          </cell>
          <cell r="E257" t="str">
            <v>vatfasal1,del_str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L257">
            <v>0</v>
          </cell>
        </row>
        <row r="258">
          <cell r="A258" t="str">
            <v>Налогооблагаемое имущество</v>
          </cell>
          <cell r="B258" t="str">
            <v>Taxable property</v>
          </cell>
          <cell r="D258" t="str">
            <v>тыс.руб.</v>
          </cell>
          <cell r="E258" t="str">
            <v>proper1,del_str</v>
          </cell>
          <cell r="G258">
            <v>0</v>
          </cell>
          <cell r="H258">
            <v>116405.80184999999</v>
          </cell>
          <cell r="I258">
            <v>112017.60555000001</v>
          </cell>
          <cell r="J258">
            <v>107629.40925</v>
          </cell>
          <cell r="K258">
            <v>103241.21294999999</v>
          </cell>
          <cell r="L258">
            <v>98853.01665</v>
          </cell>
          <cell r="M258">
            <v>94464.82035</v>
          </cell>
          <cell r="N258">
            <v>90076.62404999998</v>
          </cell>
          <cell r="O258">
            <v>85688.42775</v>
          </cell>
          <cell r="P258">
            <v>81300.23144999999</v>
          </cell>
          <cell r="Q258">
            <v>76912.03515000001</v>
          </cell>
          <cell r="R258">
            <v>72523.83885</v>
          </cell>
          <cell r="S258">
            <v>68135.64255000002</v>
          </cell>
          <cell r="T258">
            <v>63747.446250000015</v>
          </cell>
          <cell r="U258">
            <v>59359.24995000002</v>
          </cell>
          <cell r="V258">
            <v>54971.05365000002</v>
          </cell>
          <cell r="W258">
            <v>50582.85735000003</v>
          </cell>
          <cell r="X258">
            <v>46194.66105000003</v>
          </cell>
          <cell r="Y258">
            <v>41806.464750000036</v>
          </cell>
          <cell r="Z258">
            <v>37418.26845000004</v>
          </cell>
          <cell r="AA258">
            <v>33030.07215000004</v>
          </cell>
          <cell r="AB258">
            <v>28641.875850000048</v>
          </cell>
          <cell r="AC258">
            <v>24253.67955000005</v>
          </cell>
          <cell r="AD258">
            <v>19865.483250000056</v>
          </cell>
          <cell r="AE258">
            <v>15477.28695000006</v>
          </cell>
          <cell r="AF258">
            <v>11089.090650000064</v>
          </cell>
          <cell r="AG258">
            <v>6700.894350000068</v>
          </cell>
          <cell r="AH258">
            <v>2312.698050000072</v>
          </cell>
          <cell r="AI258">
            <v>59.299950000036915</v>
          </cell>
          <cell r="AJ258">
            <v>0</v>
          </cell>
        </row>
        <row r="259">
          <cell r="A259" t="str">
            <v>Амортизационные отчисления</v>
          </cell>
          <cell r="B259" t="str">
            <v>Depreciation charges</v>
          </cell>
          <cell r="C259">
            <v>0.037</v>
          </cell>
          <cell r="D259" t="str">
            <v>тыс.руб.</v>
          </cell>
          <cell r="E259" t="str">
            <v>depr1</v>
          </cell>
          <cell r="G259">
            <v>0</v>
          </cell>
          <cell r="H259">
            <v>4388.1963</v>
          </cell>
          <cell r="I259">
            <v>4388.1963</v>
          </cell>
          <cell r="J259">
            <v>4388.1963</v>
          </cell>
          <cell r="K259">
            <v>4388.1963</v>
          </cell>
          <cell r="L259">
            <v>4388.1963</v>
          </cell>
          <cell r="M259">
            <v>4388.1963</v>
          </cell>
          <cell r="N259">
            <v>4388.1963</v>
          </cell>
          <cell r="O259">
            <v>4388.1963</v>
          </cell>
          <cell r="P259">
            <v>4388.1963</v>
          </cell>
          <cell r="Q259">
            <v>4388.1963</v>
          </cell>
          <cell r="R259">
            <v>4388.1963</v>
          </cell>
          <cell r="S259">
            <v>4388.1963</v>
          </cell>
          <cell r="T259">
            <v>4388.1963</v>
          </cell>
          <cell r="U259">
            <v>4388.1963</v>
          </cell>
          <cell r="V259">
            <v>4388.1963</v>
          </cell>
          <cell r="W259">
            <v>4388.1963</v>
          </cell>
          <cell r="X259">
            <v>4388.1963</v>
          </cell>
          <cell r="Y259">
            <v>4388.1963</v>
          </cell>
          <cell r="Z259">
            <v>4388.1963</v>
          </cell>
          <cell r="AA259">
            <v>4388.1963</v>
          </cell>
          <cell r="AB259">
            <v>4388.1963</v>
          </cell>
          <cell r="AC259">
            <v>4388.1963</v>
          </cell>
          <cell r="AD259">
            <v>4388.1963</v>
          </cell>
          <cell r="AE259">
            <v>4388.1963</v>
          </cell>
          <cell r="AF259">
            <v>4388.1963</v>
          </cell>
          <cell r="AG259">
            <v>4388.1963</v>
          </cell>
          <cell r="AH259">
            <v>4388.1963</v>
          </cell>
          <cell r="AI259">
            <v>118.59990000007383</v>
          </cell>
          <cell r="AJ259">
            <v>0</v>
          </cell>
          <cell r="AL259">
            <v>118599.9</v>
          </cell>
        </row>
        <row r="280">
          <cell r="A280" t="str">
            <v> = Затраты на приобретение постоянных активов (без НДС)</v>
          </cell>
          <cell r="B280" t="str">
            <v> = Fixed investment costs</v>
          </cell>
          <cell r="D280" t="str">
            <v>тыс.руб.</v>
          </cell>
          <cell r="F280">
            <v>0</v>
          </cell>
          <cell r="G280">
            <v>118599.9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L280">
            <v>118599.9</v>
          </cell>
        </row>
        <row r="281">
          <cell r="A281" t="str">
            <v> - местная валюта</v>
          </cell>
          <cell r="B281" t="str">
            <v> - in local currency</v>
          </cell>
          <cell r="D281" t="str">
            <v>тыс.руб.</v>
          </cell>
          <cell r="F281">
            <v>0</v>
          </cell>
          <cell r="G281">
            <v>118599.9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L281">
            <v>118599.9</v>
          </cell>
        </row>
        <row r="282">
          <cell r="A282" t="str">
            <v> - иностранная валюта</v>
          </cell>
          <cell r="B282" t="str">
            <v> - in foreign currency</v>
          </cell>
          <cell r="D282" t="str">
            <v>тыс.долл.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L282">
            <v>0</v>
          </cell>
        </row>
        <row r="284">
          <cell r="A284" t="str">
            <v> = в том числе импортная пошлина</v>
          </cell>
          <cell r="B284" t="str">
            <v> = including import duty</v>
          </cell>
          <cell r="D284" t="str">
            <v>тыс.руб.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L284">
            <v>0</v>
          </cell>
        </row>
        <row r="285">
          <cell r="A285" t="str">
            <v> - местная валюта</v>
          </cell>
          <cell r="B285" t="str">
            <v> - in local currency</v>
          </cell>
          <cell r="D285" t="str">
            <v>тыс.руб.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L285">
            <v>0</v>
          </cell>
        </row>
        <row r="286">
          <cell r="A286" t="str">
            <v> - иностранная валюта</v>
          </cell>
          <cell r="B286" t="str">
            <v> - in foreign currency</v>
          </cell>
          <cell r="D286" t="str">
            <v>тыс.долл.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L286">
            <v>0</v>
          </cell>
        </row>
        <row r="288">
          <cell r="A288" t="str">
            <v> = НДС к постоянным активам </v>
          </cell>
          <cell r="B288" t="str">
            <v> = VAT to costs</v>
          </cell>
          <cell r="D288" t="str">
            <v>тыс.руб.</v>
          </cell>
          <cell r="F288">
            <v>0</v>
          </cell>
          <cell r="G288">
            <v>21347.982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L288">
            <v>21347.982</v>
          </cell>
        </row>
        <row r="290">
          <cell r="A290" t="str">
            <v> = Итого незавершенные капитальные вложения</v>
          </cell>
          <cell r="B290" t="str">
            <v> = Total uncompleted investment</v>
          </cell>
          <cell r="C290">
            <v>0</v>
          </cell>
          <cell r="D290" t="str">
            <v>тыс.руб.</v>
          </cell>
          <cell r="E290" t="str">
            <v>,on_end,del_str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L290">
            <v>0</v>
          </cell>
        </row>
        <row r="291">
          <cell r="A291" t="str">
            <v> = Итого балансовая стоимость</v>
          </cell>
          <cell r="B291" t="str">
            <v> = Total book value</v>
          </cell>
          <cell r="C291">
            <v>0</v>
          </cell>
          <cell r="D291" t="str">
            <v>тыс.руб.</v>
          </cell>
          <cell r="E291" t="str">
            <v>,on_end,del_str</v>
          </cell>
          <cell r="F291">
            <v>0</v>
          </cell>
          <cell r="G291">
            <v>118599.9</v>
          </cell>
          <cell r="H291">
            <v>118599.9</v>
          </cell>
          <cell r="I291">
            <v>118599.9</v>
          </cell>
          <cell r="J291">
            <v>118599.9</v>
          </cell>
          <cell r="K291">
            <v>118599.9</v>
          </cell>
          <cell r="L291">
            <v>118599.9</v>
          </cell>
          <cell r="M291">
            <v>118599.9</v>
          </cell>
          <cell r="N291">
            <v>118599.9</v>
          </cell>
          <cell r="O291">
            <v>118599.9</v>
          </cell>
          <cell r="P291">
            <v>118599.9</v>
          </cell>
          <cell r="Q291">
            <v>118599.9</v>
          </cell>
          <cell r="R291">
            <v>118599.9</v>
          </cell>
          <cell r="S291">
            <v>118599.9</v>
          </cell>
          <cell r="T291">
            <v>118599.9</v>
          </cell>
          <cell r="U291">
            <v>118599.9</v>
          </cell>
          <cell r="V291">
            <v>118599.9</v>
          </cell>
          <cell r="W291">
            <v>118599.9</v>
          </cell>
          <cell r="X291">
            <v>118599.9</v>
          </cell>
          <cell r="Y291">
            <v>118599.9</v>
          </cell>
          <cell r="Z291">
            <v>118599.9</v>
          </cell>
          <cell r="AA291">
            <v>118599.9</v>
          </cell>
          <cell r="AB291">
            <v>118599.9</v>
          </cell>
          <cell r="AC291">
            <v>118599.9</v>
          </cell>
          <cell r="AD291">
            <v>118599.9</v>
          </cell>
          <cell r="AE291">
            <v>118599.9</v>
          </cell>
          <cell r="AF291">
            <v>118599.9</v>
          </cell>
          <cell r="AG291">
            <v>118599.9</v>
          </cell>
          <cell r="AH291">
            <v>118599.9</v>
          </cell>
          <cell r="AI291">
            <v>118599.9</v>
          </cell>
          <cell r="AJ291">
            <v>0</v>
          </cell>
          <cell r="AL291">
            <v>3439397.099999998</v>
          </cell>
        </row>
        <row r="292">
          <cell r="A292" t="str">
            <v> = Итого остаточная стоимость</v>
          </cell>
          <cell r="B292" t="str">
            <v> = Total net book value (free from depreciation)</v>
          </cell>
          <cell r="C292">
            <v>0</v>
          </cell>
          <cell r="D292" t="str">
            <v>тыс.руб.</v>
          </cell>
          <cell r="E292" t="str">
            <v>,on_end,del_str</v>
          </cell>
          <cell r="F292">
            <v>0</v>
          </cell>
          <cell r="G292">
            <v>118599.9</v>
          </cell>
          <cell r="H292">
            <v>114211.7037</v>
          </cell>
          <cell r="I292">
            <v>109823.5074</v>
          </cell>
          <cell r="J292">
            <v>105435.31109999999</v>
          </cell>
          <cell r="K292">
            <v>101047.1148</v>
          </cell>
          <cell r="L292">
            <v>96658.9185</v>
          </cell>
          <cell r="M292">
            <v>92270.72219999999</v>
          </cell>
          <cell r="N292">
            <v>87882.5259</v>
          </cell>
          <cell r="O292">
            <v>83494.3296</v>
          </cell>
          <cell r="P292">
            <v>79106.1333</v>
          </cell>
          <cell r="Q292">
            <v>74717.937</v>
          </cell>
          <cell r="R292">
            <v>70329.74070000001</v>
          </cell>
          <cell r="S292">
            <v>65941.54440000001</v>
          </cell>
          <cell r="T292">
            <v>61553.34810000002</v>
          </cell>
          <cell r="U292">
            <v>57165.15180000002</v>
          </cell>
          <cell r="V292">
            <v>52776.955500000025</v>
          </cell>
          <cell r="W292">
            <v>48388.75920000003</v>
          </cell>
          <cell r="X292">
            <v>44000.56290000003</v>
          </cell>
          <cell r="Y292">
            <v>39612.36660000004</v>
          </cell>
          <cell r="Z292">
            <v>35224.17030000004</v>
          </cell>
          <cell r="AA292">
            <v>30835.974000000046</v>
          </cell>
          <cell r="AB292">
            <v>26447.77770000005</v>
          </cell>
          <cell r="AC292">
            <v>22059.581400000054</v>
          </cell>
          <cell r="AD292">
            <v>17671.385100000058</v>
          </cell>
          <cell r="AE292">
            <v>13283.188800000062</v>
          </cell>
          <cell r="AF292">
            <v>8894.992500000066</v>
          </cell>
          <cell r="AG292">
            <v>4506.79620000007</v>
          </cell>
          <cell r="AH292">
            <v>118.59990000007383</v>
          </cell>
          <cell r="AI292">
            <v>0</v>
          </cell>
          <cell r="AJ292">
            <v>0</v>
          </cell>
          <cell r="AL292">
            <v>1662058.9986000005</v>
          </cell>
        </row>
        <row r="293">
          <cell r="A293" t="str">
            <v> = Итого НДС к зачету</v>
          </cell>
          <cell r="B293" t="str">
            <v> = Total VAT to write off</v>
          </cell>
          <cell r="D293" t="str">
            <v>тыс.руб.</v>
          </cell>
          <cell r="E293" t="str">
            <v>,on_end,del_str</v>
          </cell>
          <cell r="F293">
            <v>0</v>
          </cell>
          <cell r="G293">
            <v>0</v>
          </cell>
          <cell r="H293">
            <v>21347.982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L293">
            <v>21347.982</v>
          </cell>
        </row>
        <row r="294">
          <cell r="A294" t="str">
            <v> = Итого реализовано активов (без НДС)</v>
          </cell>
          <cell r="B294" t="str">
            <v> = Total asset sale revenue (without VAT)</v>
          </cell>
          <cell r="D294" t="str">
            <v>тыс.руб.</v>
          </cell>
          <cell r="E294" t="str">
            <v>,del_str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L294">
            <v>0</v>
          </cell>
        </row>
        <row r="295">
          <cell r="A295" t="str">
            <v> = Итого прибыль/убыток от реализации активов</v>
          </cell>
          <cell r="B295" t="str">
            <v> = Total asset sale income</v>
          </cell>
          <cell r="D295" t="str">
            <v>тыс.руб.</v>
          </cell>
          <cell r="E295" t="str">
            <v>,del_str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L295">
            <v>0</v>
          </cell>
        </row>
        <row r="296">
          <cell r="A296" t="str">
            <v> = Итого НДС к выручке от реализации активов</v>
          </cell>
          <cell r="B296" t="str">
            <v> = Total VAT to asset sale revenue</v>
          </cell>
          <cell r="D296" t="str">
            <v>тыс.руб.</v>
          </cell>
          <cell r="E296" t="str">
            <v>,del_str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L296">
            <v>0</v>
          </cell>
        </row>
        <row r="297">
          <cell r="A297" t="str">
            <v> = Налогооблагаемое имущество</v>
          </cell>
          <cell r="B297" t="str">
            <v> = Total taxable property</v>
          </cell>
          <cell r="D297" t="str">
            <v>тыс.руб.</v>
          </cell>
          <cell r="E297" t="str">
            <v>,del_str</v>
          </cell>
          <cell r="F297">
            <v>0</v>
          </cell>
          <cell r="G297">
            <v>0</v>
          </cell>
          <cell r="H297">
            <v>116405.80184999999</v>
          </cell>
          <cell r="I297">
            <v>112017.60555000001</v>
          </cell>
          <cell r="J297">
            <v>107629.40925</v>
          </cell>
          <cell r="K297">
            <v>103241.21294999999</v>
          </cell>
          <cell r="L297">
            <v>98853.01665</v>
          </cell>
          <cell r="M297">
            <v>94464.82035</v>
          </cell>
          <cell r="N297">
            <v>90076.62404999998</v>
          </cell>
          <cell r="O297">
            <v>85688.42775</v>
          </cell>
          <cell r="P297">
            <v>81300.23144999999</v>
          </cell>
          <cell r="Q297">
            <v>76912.03515000001</v>
          </cell>
          <cell r="R297">
            <v>72523.83885</v>
          </cell>
          <cell r="S297">
            <v>68135.64255000002</v>
          </cell>
          <cell r="T297">
            <v>63747.446250000015</v>
          </cell>
          <cell r="U297">
            <v>59359.24995000002</v>
          </cell>
          <cell r="V297">
            <v>54971.05365000002</v>
          </cell>
          <cell r="W297">
            <v>50582.85735000003</v>
          </cell>
          <cell r="X297">
            <v>46194.66105000003</v>
          </cell>
          <cell r="Y297">
            <v>41806.464750000036</v>
          </cell>
          <cell r="Z297">
            <v>37418.26845000004</v>
          </cell>
          <cell r="AA297">
            <v>33030.07215000004</v>
          </cell>
          <cell r="AB297">
            <v>28641.875850000048</v>
          </cell>
          <cell r="AC297">
            <v>24253.67955000005</v>
          </cell>
          <cell r="AD297">
            <v>19865.483250000056</v>
          </cell>
          <cell r="AE297">
            <v>15477.28695000006</v>
          </cell>
          <cell r="AF297">
            <v>11089.090650000064</v>
          </cell>
          <cell r="AG297">
            <v>6700.894350000068</v>
          </cell>
          <cell r="AH297">
            <v>2312.698050000072</v>
          </cell>
          <cell r="AI297">
            <v>59.299950000036915</v>
          </cell>
          <cell r="AJ297">
            <v>0</v>
          </cell>
        </row>
        <row r="298">
          <cell r="A298" t="str">
            <v> = Итого амортизационные отчисления</v>
          </cell>
          <cell r="B298" t="str">
            <v> = Total depreciation charges</v>
          </cell>
          <cell r="D298" t="str">
            <v>тыс.руб.</v>
          </cell>
          <cell r="E298" t="str">
            <v>,del_str</v>
          </cell>
          <cell r="F298">
            <v>0</v>
          </cell>
          <cell r="G298">
            <v>0</v>
          </cell>
          <cell r="H298">
            <v>4388.1963</v>
          </cell>
          <cell r="I298">
            <v>4388.1963</v>
          </cell>
          <cell r="J298">
            <v>4388.1963</v>
          </cell>
          <cell r="K298">
            <v>4388.1963</v>
          </cell>
          <cell r="L298">
            <v>4388.1963</v>
          </cell>
          <cell r="M298">
            <v>4388.1963</v>
          </cell>
          <cell r="N298">
            <v>4388.1963</v>
          </cell>
          <cell r="O298">
            <v>4388.1963</v>
          </cell>
          <cell r="P298">
            <v>4388.1963</v>
          </cell>
          <cell r="Q298">
            <v>4388.1963</v>
          </cell>
          <cell r="R298">
            <v>4388.1963</v>
          </cell>
          <cell r="S298">
            <v>4388.1963</v>
          </cell>
          <cell r="T298">
            <v>4388.1963</v>
          </cell>
          <cell r="U298">
            <v>4388.1963</v>
          </cell>
          <cell r="V298">
            <v>4388.1963</v>
          </cell>
          <cell r="W298">
            <v>4388.1963</v>
          </cell>
          <cell r="X298">
            <v>4388.1963</v>
          </cell>
          <cell r="Y298">
            <v>4388.1963</v>
          </cell>
          <cell r="Z298">
            <v>4388.1963</v>
          </cell>
          <cell r="AA298">
            <v>4388.1963</v>
          </cell>
          <cell r="AB298">
            <v>4388.1963</v>
          </cell>
          <cell r="AC298">
            <v>4388.1963</v>
          </cell>
          <cell r="AD298">
            <v>4388.1963</v>
          </cell>
          <cell r="AE298">
            <v>4388.1963</v>
          </cell>
          <cell r="AF298">
            <v>4388.1963</v>
          </cell>
          <cell r="AG298">
            <v>4388.1963</v>
          </cell>
          <cell r="AH298">
            <v>4388.1963</v>
          </cell>
          <cell r="AI298">
            <v>118.59990000007383</v>
          </cell>
          <cell r="AJ298">
            <v>0</v>
          </cell>
          <cell r="AL298">
            <v>118599.9</v>
          </cell>
        </row>
        <row r="301">
          <cell r="A301" t="str">
            <v>Цт=максимальные Постоянные цены</v>
          </cell>
          <cell r="B301" t="str">
            <v>Цт=максимальные Постоянные цены</v>
          </cell>
          <cell r="AL301" t="str">
            <v>АЛЬТ-Инвест™ 3.0</v>
          </cell>
        </row>
        <row r="302">
          <cell r="A302" t="str">
            <v>ЛИЗИНГ</v>
          </cell>
          <cell r="B302" t="str">
            <v>LEASING</v>
          </cell>
          <cell r="F302" t="str">
            <v>"0"</v>
          </cell>
          <cell r="G302" t="str">
            <v>1 год</v>
          </cell>
          <cell r="H302" t="str">
            <v>2 год</v>
          </cell>
          <cell r="I302" t="str">
            <v>3 год</v>
          </cell>
          <cell r="J302" t="str">
            <v>4 год</v>
          </cell>
          <cell r="K302" t="str">
            <v>5 год</v>
          </cell>
          <cell r="L302" t="str">
            <v>6 год</v>
          </cell>
          <cell r="M302" t="str">
            <v>7 год</v>
          </cell>
          <cell r="N302" t="str">
            <v>8 год</v>
          </cell>
          <cell r="O302" t="str">
            <v>9 год</v>
          </cell>
          <cell r="P302" t="str">
            <v>10 год</v>
          </cell>
          <cell r="Q302" t="str">
            <v>11 год</v>
          </cell>
          <cell r="R302" t="str">
            <v>12 год</v>
          </cell>
          <cell r="S302" t="str">
            <v>13 год</v>
          </cell>
          <cell r="T302" t="str">
            <v>14 год</v>
          </cell>
          <cell r="U302" t="str">
            <v>15 год</v>
          </cell>
          <cell r="V302" t="str">
            <v>16 год</v>
          </cell>
          <cell r="W302" t="str">
            <v>17 год</v>
          </cell>
          <cell r="X302" t="str">
            <v>18 год</v>
          </cell>
          <cell r="Y302" t="str">
            <v>19 год</v>
          </cell>
          <cell r="Z302" t="str">
            <v>20 год</v>
          </cell>
          <cell r="AA302" t="str">
            <v>21 год</v>
          </cell>
          <cell r="AB302" t="str">
            <v>22 год</v>
          </cell>
          <cell r="AC302" t="str">
            <v>23 год</v>
          </cell>
          <cell r="AD302" t="str">
            <v>24 год</v>
          </cell>
          <cell r="AE302" t="str">
            <v>25 год</v>
          </cell>
          <cell r="AF302" t="str">
            <v>26 год</v>
          </cell>
          <cell r="AG302" t="str">
            <v>27 год</v>
          </cell>
          <cell r="AH302" t="str">
            <v>28 год</v>
          </cell>
          <cell r="AI302" t="str">
            <v>29 год</v>
          </cell>
          <cell r="AJ302" t="str">
            <v>30 год</v>
          </cell>
          <cell r="AL302" t="str">
            <v>ВСЕГО</v>
          </cell>
        </row>
        <row r="303">
          <cell r="A303" t="str">
            <v>Затраты в местной валюте</v>
          </cell>
          <cell r="B303" t="str">
            <v>Local curency costs</v>
          </cell>
        </row>
        <row r="305">
          <cell r="A305" t="str">
            <v>Наименование 1</v>
          </cell>
          <cell r="B305" t="str">
            <v>Leasing item</v>
          </cell>
        </row>
        <row r="306">
          <cell r="A306" t="str">
            <v>Тип лизинга</v>
          </cell>
          <cell r="B306" t="str">
            <v>Leasing type</v>
          </cell>
          <cell r="C306">
            <v>1</v>
          </cell>
          <cell r="D306" t="str">
            <v>с выкупом (учет на балансе лизингодателя)</v>
          </cell>
        </row>
        <row r="307">
          <cell r="A307" t="str">
            <v>№ год ввода в действие оборудования</v>
          </cell>
          <cell r="B307" t="str">
            <v>№ год of asset operation start</v>
          </cell>
          <cell r="C307">
            <v>1</v>
          </cell>
          <cell r="D307" t="str">
            <v>год</v>
          </cell>
        </row>
        <row r="308">
          <cell r="A308" t="str">
            <v>Срок лизинга</v>
          </cell>
          <cell r="B308" t="str">
            <v>Leasing duration</v>
          </cell>
          <cell r="C308">
            <v>0</v>
          </cell>
          <cell r="D308" t="str">
            <v>год</v>
          </cell>
        </row>
        <row r="309">
          <cell r="A309" t="str">
            <v>Первоначальная стоимость </v>
          </cell>
          <cell r="B309" t="str">
            <v>Book value</v>
          </cell>
          <cell r="C309">
            <v>0</v>
          </cell>
          <cell r="D309" t="str">
            <v>тыс.руб.</v>
          </cell>
          <cell r="E309" t="str">
            <v>,on_end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A310" t="str">
            <v>Остаточная стоимость</v>
          </cell>
          <cell r="B310" t="str">
            <v>Net book value (free from depreciation)</v>
          </cell>
          <cell r="D310" t="str">
            <v>тыс.руб.</v>
          </cell>
          <cell r="E310" t="str">
            <v>,on_end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</row>
        <row r="311">
          <cell r="A311" t="str">
            <v>Амортизационные отчисления</v>
          </cell>
          <cell r="B311" t="str">
            <v>Depreciation charges</v>
          </cell>
          <cell r="C311">
            <v>0.1</v>
          </cell>
          <cell r="D311" t="str">
            <v>тыс.руб.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L311">
            <v>0</v>
          </cell>
        </row>
        <row r="312">
          <cell r="A312" t="str">
            <v> - вознаграждение лизингодателю</v>
          </cell>
          <cell r="B312" t="str">
            <v> - interest paid</v>
          </cell>
          <cell r="C312">
            <v>0.1</v>
          </cell>
          <cell r="D312" t="str">
            <v>тыс.руб.</v>
          </cell>
          <cell r="E312" t="str">
            <v>,del_str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L312">
            <v>0</v>
          </cell>
        </row>
        <row r="313">
          <cell r="A313" t="str">
            <v> - расчетная величина лизинговых платежей</v>
          </cell>
          <cell r="B313" t="str">
            <v> - computational size of payments</v>
          </cell>
          <cell r="C313">
            <v>0</v>
          </cell>
          <cell r="D313" t="str">
            <v>тыс.руб.</v>
          </cell>
          <cell r="E313" t="str">
            <v>lis11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L313">
            <v>0</v>
          </cell>
        </row>
        <row r="314">
          <cell r="A314" t="str">
            <v> - реальные выплаты лизинговых платежей</v>
          </cell>
          <cell r="B314" t="str">
            <v> - real payments</v>
          </cell>
          <cell r="D314" t="str">
            <v>тыс.руб.</v>
          </cell>
          <cell r="E314" t="str">
            <v>lis2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L314">
            <v>0</v>
          </cell>
        </row>
        <row r="315">
          <cell r="A315" t="str">
            <v>НДС к платежам</v>
          </cell>
          <cell r="B315" t="str">
            <v>VAT to payments</v>
          </cell>
          <cell r="C315">
            <v>0.18</v>
          </cell>
          <cell r="D315" t="str">
            <v>тыс.руб.</v>
          </cell>
          <cell r="E315" t="str">
            <v>lis3,del_str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L315">
            <v>0</v>
          </cell>
        </row>
        <row r="316">
          <cell r="A316" t="str">
            <v> - авансы, уплаченные лизингодателю</v>
          </cell>
          <cell r="B316" t="str">
            <v> - advance payment to lessor</v>
          </cell>
          <cell r="D316" t="str">
            <v>тыс.руб.</v>
          </cell>
          <cell r="E316" t="str">
            <v>lis4,del_str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</row>
        <row r="317">
          <cell r="A317" t="str">
            <v> - арендованные основные средства (ост.стоимость)</v>
          </cell>
          <cell r="B317" t="str">
            <v> - rented fixed assets (free from deprecation)</v>
          </cell>
          <cell r="D317" t="str">
            <v>тыс.руб.</v>
          </cell>
          <cell r="E317" t="str">
            <v>lis5,on_end,del_str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A318" t="str">
            <v> - налогооблагаемое имущество</v>
          </cell>
          <cell r="B318" t="str">
            <v> - taxable property</v>
          </cell>
          <cell r="D318" t="str">
            <v>тыс.руб.</v>
          </cell>
          <cell r="E318" t="str">
            <v>lis6,del_str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</row>
        <row r="319">
          <cell r="A319" t="str">
            <v>Выкуп основных средств по остаточной стоимости</v>
          </cell>
          <cell r="B319" t="str">
            <v>The repayment of fixed assets (net book value)</v>
          </cell>
          <cell r="D319" t="str">
            <v>тыс.руб.</v>
          </cell>
          <cell r="E319" t="str">
            <v>lis7,del_str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L319">
            <v>0</v>
          </cell>
        </row>
        <row r="320">
          <cell r="A320" t="str">
            <v> - балансовая стоимость после выкупа</v>
          </cell>
          <cell r="B320" t="str">
            <v> - book value after repayment</v>
          </cell>
          <cell r="D320" t="str">
            <v>тыс.руб.</v>
          </cell>
          <cell r="E320" t="str">
            <v>lis12,on_end,del_str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</row>
        <row r="321">
          <cell r="A321" t="str">
            <v> - остаточная стоимость после выкупа</v>
          </cell>
          <cell r="B321" t="str">
            <v> - net book value after repayment</v>
          </cell>
          <cell r="D321" t="str">
            <v>тыс.руб.</v>
          </cell>
          <cell r="E321" t="str">
            <v>lis8,on_end,del_str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A322" t="str">
            <v> - амортизация средств у лизингополучателя после выкупа</v>
          </cell>
          <cell r="B322" t="str">
            <v> - depreciation charges after repayment</v>
          </cell>
          <cell r="D322" t="str">
            <v>тыс.руб.</v>
          </cell>
          <cell r="E322" t="str">
            <v>lis9,del_str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L322">
            <v>0</v>
          </cell>
        </row>
        <row r="323">
          <cell r="A323" t="str">
            <v>НДС уплаченный при выкупе </v>
          </cell>
          <cell r="B323" t="str">
            <v>VAT paid at the repayment</v>
          </cell>
          <cell r="C323">
            <v>0.18</v>
          </cell>
          <cell r="D323" t="str">
            <v>тыс.руб.</v>
          </cell>
          <cell r="E323" t="str">
            <v>lis10,del_str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L323">
            <v>0</v>
          </cell>
        </row>
        <row r="325">
          <cell r="A325" t="str">
            <v> = Итого лизинговые платежи, начисленные</v>
          </cell>
          <cell r="B325" t="str">
            <v> = Leasing payments (charged)</v>
          </cell>
          <cell r="D325" t="str">
            <v>тыс.руб.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L325">
            <v>0</v>
          </cell>
        </row>
        <row r="326">
          <cell r="A326" t="str">
            <v> = Итого лизинговые платежи, уплаченные</v>
          </cell>
          <cell r="B326" t="str">
            <v> = Leasing payments (paid)</v>
          </cell>
          <cell r="D326" t="str">
            <v>тыс.руб.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L326">
            <v>0</v>
          </cell>
        </row>
        <row r="327">
          <cell r="A327" t="str">
            <v> = Итого НДС к лизинговым платежам</v>
          </cell>
          <cell r="B327" t="str">
            <v> = VAT to payments</v>
          </cell>
          <cell r="D327" t="str">
            <v>тыс.руб.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L327">
            <v>0</v>
          </cell>
        </row>
        <row r="328">
          <cell r="A328" t="str">
            <v> = Итого выкуп основных средств</v>
          </cell>
          <cell r="B328" t="str">
            <v> = The repayment of fixed assets </v>
          </cell>
          <cell r="D328" t="str">
            <v>тыс.руб.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L328">
            <v>0</v>
          </cell>
        </row>
        <row r="330">
          <cell r="A330" t="str">
            <v> - авансы, уплаченные лизингодателю (местная валюта)</v>
          </cell>
          <cell r="B330" t="str">
            <v> - advance payment to lessor (in local currency)</v>
          </cell>
          <cell r="D330" t="str">
            <v>тыс.руб.</v>
          </cell>
          <cell r="E330" t="str">
            <v>,del_str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</row>
        <row r="331">
          <cell r="A331" t="str">
            <v> - арендованные основные средства </v>
          </cell>
          <cell r="B331" t="str">
            <v> - rented fixed assets (free from deprecation)</v>
          </cell>
          <cell r="D331" t="str">
            <v>тыс.руб.</v>
          </cell>
          <cell r="E331" t="str">
            <v>,on_end,del_str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</row>
        <row r="332">
          <cell r="A332" t="str">
            <v> - налогооблагаемое имущество</v>
          </cell>
          <cell r="B332" t="str">
            <v> - taxable property</v>
          </cell>
          <cell r="D332" t="str">
            <v>тыс.руб.</v>
          </cell>
          <cell r="E332" t="str">
            <v>,del_str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A333" t="str">
            <v> - балансовая стоимость после выкупа</v>
          </cell>
          <cell r="B333" t="str">
            <v> - book value after repayment</v>
          </cell>
          <cell r="D333" t="str">
            <v>тыс.руб.</v>
          </cell>
          <cell r="E333" t="str">
            <v>,on_end,del_str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</row>
        <row r="334">
          <cell r="A334" t="str">
            <v> - остаточная стоимость после выкупа</v>
          </cell>
          <cell r="B334" t="str">
            <v> - net book value after repayment</v>
          </cell>
          <cell r="D334" t="str">
            <v>тыс.руб.</v>
          </cell>
          <cell r="E334" t="str">
            <v>,on_end,del_str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</row>
        <row r="335">
          <cell r="A335" t="str">
            <v> - амортизация средств у лизингополучателя после выкупа</v>
          </cell>
          <cell r="B335" t="str">
            <v> - depreciation charges after repayment</v>
          </cell>
          <cell r="D335" t="str">
            <v>тыс.руб.</v>
          </cell>
          <cell r="E335" t="str">
            <v>,del_str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</row>
        <row r="336">
          <cell r="A336" t="str">
            <v>НДС уплаченный при выкупе </v>
          </cell>
          <cell r="B336" t="str">
            <v>VAT paid at the repayment</v>
          </cell>
          <cell r="D336" t="str">
            <v>тыс.руб.</v>
          </cell>
          <cell r="E336" t="str">
            <v>,del_str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</row>
        <row r="339">
          <cell r="A339" t="str">
            <v>Цт=максимальные Постоянные цены</v>
          </cell>
          <cell r="B339" t="str">
            <v>Цт=максимальные Постоянные цены</v>
          </cell>
          <cell r="AK339" t="str">
            <v>АЛЬТ-Инвест™ 3.0</v>
          </cell>
        </row>
        <row r="340">
          <cell r="A340" t="str">
            <v>НОРМИРУЕМЫЕ ТЕКУЩИЕ АКТИВЫ</v>
          </cell>
          <cell r="B340" t="str">
            <v>CURRENT ASSETS REQUIREMENT</v>
          </cell>
          <cell r="F340" t="str">
            <v>"0"</v>
          </cell>
          <cell r="G340" t="str">
            <v>1 год</v>
          </cell>
          <cell r="H340" t="str">
            <v>2 год</v>
          </cell>
          <cell r="I340" t="str">
            <v>3 год</v>
          </cell>
          <cell r="J340" t="str">
            <v>4 год</v>
          </cell>
          <cell r="K340" t="str">
            <v>5 год</v>
          </cell>
          <cell r="L340" t="str">
            <v>6 год</v>
          </cell>
          <cell r="M340" t="str">
            <v>7 год</v>
          </cell>
          <cell r="N340" t="str">
            <v>8 год</v>
          </cell>
          <cell r="O340" t="str">
            <v>9 год</v>
          </cell>
          <cell r="P340" t="str">
            <v>10 год</v>
          </cell>
          <cell r="Q340" t="str">
            <v>11 год</v>
          </cell>
          <cell r="R340" t="str">
            <v>12 год</v>
          </cell>
          <cell r="S340" t="str">
            <v>13 год</v>
          </cell>
          <cell r="T340" t="str">
            <v>14 год</v>
          </cell>
          <cell r="U340" t="str">
            <v>15 год</v>
          </cell>
          <cell r="V340" t="str">
            <v>16 год</v>
          </cell>
          <cell r="W340" t="str">
            <v>17 год</v>
          </cell>
          <cell r="X340" t="str">
            <v>18 год</v>
          </cell>
          <cell r="Y340" t="str">
            <v>19 год</v>
          </cell>
          <cell r="Z340" t="str">
            <v>20 год</v>
          </cell>
          <cell r="AA340" t="str">
            <v>21 год</v>
          </cell>
          <cell r="AB340" t="str">
            <v>22 год</v>
          </cell>
          <cell r="AC340" t="str">
            <v>23 год</v>
          </cell>
          <cell r="AD340" t="str">
            <v>24 год</v>
          </cell>
          <cell r="AE340" t="str">
            <v>25 год</v>
          </cell>
          <cell r="AF340" t="str">
            <v>26 год</v>
          </cell>
          <cell r="AG340" t="str">
            <v>27 год</v>
          </cell>
          <cell r="AH340" t="str">
            <v>28 год</v>
          </cell>
          <cell r="AI340" t="str">
            <v>29 год</v>
          </cell>
          <cell r="AJ340" t="str">
            <v>30 год</v>
          </cell>
        </row>
        <row r="342">
          <cell r="A342" t="str">
            <v>1. ЗАПАСЫ СЫРЬЯ И МАТЕРИАЛОВ</v>
          </cell>
          <cell r="B342" t="str">
            <v>1. STOCKS (INVENTORIES) OF RAW MATERIALS &amp; SUPPLIES</v>
          </cell>
        </row>
        <row r="343">
          <cell r="A343" t="str">
            <v>Наименование</v>
          </cell>
          <cell r="B343" t="str">
            <v>Stock</v>
          </cell>
          <cell r="C343" t="str">
            <v>Страх.</v>
          </cell>
          <cell r="D343" t="str">
            <v>Оборот,</v>
          </cell>
        </row>
        <row r="344">
          <cell r="A344" t="str">
            <v>запаса</v>
          </cell>
          <cell r="B344" t="str">
            <v>Name</v>
          </cell>
          <cell r="C344" t="str">
            <v>запас, дни</v>
          </cell>
          <cell r="D344" t="str">
            <v>дни</v>
          </cell>
        </row>
        <row r="345">
          <cell r="A345" t="str">
            <v>на энергию и тепло</v>
          </cell>
          <cell r="B345" t="str">
            <v>Cost name 1</v>
          </cell>
          <cell r="C345">
            <v>0</v>
          </cell>
          <cell r="D345">
            <v>10</v>
          </cell>
          <cell r="E345" t="str">
            <v>,on_end,del_str</v>
          </cell>
          <cell r="G345">
            <v>0</v>
          </cell>
          <cell r="H345">
            <v>1183.4072249999997</v>
          </cell>
          <cell r="I345">
            <v>1418.03948</v>
          </cell>
          <cell r="J345">
            <v>1660.868495</v>
          </cell>
          <cell r="K345">
            <v>1903.6975100000002</v>
          </cell>
          <cell r="L345">
            <v>2146.526525</v>
          </cell>
          <cell r="M345">
            <v>2315.174862</v>
          </cell>
          <cell r="N345">
            <v>2483.8231989999995</v>
          </cell>
          <cell r="O345">
            <v>2652.471535999999</v>
          </cell>
          <cell r="P345">
            <v>2821.119872999999</v>
          </cell>
          <cell r="Q345">
            <v>2989.7682099999997</v>
          </cell>
          <cell r="R345">
            <v>3186.9002879999994</v>
          </cell>
          <cell r="S345">
            <v>3384.0323659999995</v>
          </cell>
          <cell r="T345">
            <v>3581.1644439999995</v>
          </cell>
          <cell r="U345">
            <v>3778.296522</v>
          </cell>
          <cell r="V345">
            <v>3778.296522</v>
          </cell>
          <cell r="W345">
            <v>3778.296522</v>
          </cell>
          <cell r="X345">
            <v>3778.296522</v>
          </cell>
          <cell r="Y345">
            <v>3778.296522</v>
          </cell>
          <cell r="Z345">
            <v>3778.296522</v>
          </cell>
          <cell r="AA345">
            <v>3778.296522</v>
          </cell>
          <cell r="AB345">
            <v>3778.296522</v>
          </cell>
          <cell r="AC345">
            <v>3778.296522</v>
          </cell>
          <cell r="AD345">
            <v>3778.296522</v>
          </cell>
          <cell r="AE345">
            <v>3778.296522</v>
          </cell>
          <cell r="AF345">
            <v>3778.296522</v>
          </cell>
          <cell r="AG345">
            <v>3778.296522</v>
          </cell>
          <cell r="AH345">
            <v>3778.296522</v>
          </cell>
          <cell r="AI345">
            <v>3778.296522</v>
          </cell>
          <cell r="AJ345">
            <v>3778.296522</v>
          </cell>
        </row>
        <row r="346">
          <cell r="E346" t="str">
            <v>,del_str</v>
          </cell>
        </row>
        <row r="347">
          <cell r="A347" t="str">
            <v> = Средняя стоимость запасов (местная валюта)</v>
          </cell>
          <cell r="B347" t="str">
            <v> = Average stock value (local currency)</v>
          </cell>
          <cell r="D347" t="str">
            <v>тыс.руб.</v>
          </cell>
          <cell r="E347" t="str">
            <v>,on_end,del_str</v>
          </cell>
          <cell r="G347">
            <v>0</v>
          </cell>
          <cell r="H347">
            <v>1183.4072249999997</v>
          </cell>
          <cell r="I347">
            <v>1418.03948</v>
          </cell>
          <cell r="J347">
            <v>1660.868495</v>
          </cell>
          <cell r="K347">
            <v>1903.6975100000002</v>
          </cell>
          <cell r="L347">
            <v>2146.526525</v>
          </cell>
          <cell r="M347">
            <v>2315.174862</v>
          </cell>
          <cell r="N347">
            <v>2483.8231989999995</v>
          </cell>
          <cell r="O347">
            <v>2652.471535999999</v>
          </cell>
          <cell r="P347">
            <v>2821.119872999999</v>
          </cell>
          <cell r="Q347">
            <v>2989.7682099999997</v>
          </cell>
          <cell r="R347">
            <v>3186.9002879999994</v>
          </cell>
          <cell r="S347">
            <v>3384.0323659999995</v>
          </cell>
          <cell r="T347">
            <v>3581.1644439999995</v>
          </cell>
          <cell r="U347">
            <v>3778.296522</v>
          </cell>
          <cell r="V347">
            <v>3778.296522</v>
          </cell>
          <cell r="W347">
            <v>3778.296522</v>
          </cell>
          <cell r="X347">
            <v>3778.296522</v>
          </cell>
          <cell r="Y347">
            <v>3778.296522</v>
          </cell>
          <cell r="Z347">
            <v>3778.296522</v>
          </cell>
          <cell r="AA347">
            <v>3778.296522</v>
          </cell>
          <cell r="AB347">
            <v>3778.296522</v>
          </cell>
          <cell r="AC347">
            <v>3778.296522</v>
          </cell>
          <cell r="AD347">
            <v>3778.296522</v>
          </cell>
          <cell r="AE347">
            <v>3778.296522</v>
          </cell>
          <cell r="AF347">
            <v>3778.296522</v>
          </cell>
          <cell r="AG347">
            <v>3778.296522</v>
          </cell>
          <cell r="AH347">
            <v>3778.296522</v>
          </cell>
          <cell r="AI347">
            <v>3778.296522</v>
          </cell>
          <cell r="AJ347">
            <v>3778.296522</v>
          </cell>
        </row>
        <row r="348">
          <cell r="A348" t="str">
            <v>на энергию</v>
          </cell>
          <cell r="B348" t="str">
            <v>Cost name 1</v>
          </cell>
          <cell r="C348">
            <v>10</v>
          </cell>
          <cell r="D348">
            <v>30</v>
          </cell>
          <cell r="E348" t="str">
            <v>,on_end,del_str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</row>
        <row r="349">
          <cell r="E349" t="str">
            <v>,del_str</v>
          </cell>
        </row>
        <row r="350">
          <cell r="A350" t="str">
            <v> = Средняя стоимость запасов (иностранная валюта)</v>
          </cell>
          <cell r="B350" t="str">
            <v> = Average stock value (foreign currency)</v>
          </cell>
          <cell r="D350" t="str">
            <v>тыс.долл.</v>
          </cell>
          <cell r="E350" t="str">
            <v>,on_end,del_str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</row>
        <row r="352">
          <cell r="A352" t="str">
            <v> = Итого средняя стоимость запасов</v>
          </cell>
          <cell r="B352" t="str">
            <v> = Total average stock value</v>
          </cell>
          <cell r="D352" t="str">
            <v>тыс.руб.</v>
          </cell>
          <cell r="E352" t="str">
            <v>,on_end</v>
          </cell>
          <cell r="G352">
            <v>0</v>
          </cell>
          <cell r="H352">
            <v>1183.4072249999997</v>
          </cell>
          <cell r="I352">
            <v>1418.03948</v>
          </cell>
          <cell r="J352">
            <v>1660.868495</v>
          </cell>
          <cell r="K352">
            <v>1903.6975100000002</v>
          </cell>
          <cell r="L352">
            <v>2146.526525</v>
          </cell>
          <cell r="M352">
            <v>2315.174862</v>
          </cell>
          <cell r="N352">
            <v>2483.8231989999995</v>
          </cell>
          <cell r="O352">
            <v>2652.471535999999</v>
          </cell>
          <cell r="P352">
            <v>2821.119872999999</v>
          </cell>
          <cell r="Q352">
            <v>2989.7682099999997</v>
          </cell>
          <cell r="R352">
            <v>3186.9002879999994</v>
          </cell>
          <cell r="S352">
            <v>3384.0323659999995</v>
          </cell>
          <cell r="T352">
            <v>3581.1644439999995</v>
          </cell>
          <cell r="U352">
            <v>3778.296522</v>
          </cell>
          <cell r="V352">
            <v>3778.296522</v>
          </cell>
          <cell r="W352">
            <v>3778.296522</v>
          </cell>
          <cell r="X352">
            <v>3778.296522</v>
          </cell>
          <cell r="Y352">
            <v>3778.296522</v>
          </cell>
          <cell r="Z352">
            <v>3778.296522</v>
          </cell>
          <cell r="AA352">
            <v>3778.296522</v>
          </cell>
          <cell r="AB352">
            <v>3778.296522</v>
          </cell>
          <cell r="AC352">
            <v>3778.296522</v>
          </cell>
          <cell r="AD352">
            <v>3778.296522</v>
          </cell>
          <cell r="AE352">
            <v>3778.296522</v>
          </cell>
          <cell r="AF352">
            <v>3778.296522</v>
          </cell>
          <cell r="AG352">
            <v>3778.296522</v>
          </cell>
          <cell r="AH352">
            <v>3778.296522</v>
          </cell>
          <cell r="AI352">
            <v>3778.296522</v>
          </cell>
          <cell r="AJ352">
            <v>3778.296522</v>
          </cell>
        </row>
        <row r="353">
          <cell r="A353" t="str">
            <v> - местная валюта</v>
          </cell>
          <cell r="B353" t="str">
            <v> - in local currency</v>
          </cell>
          <cell r="D353" t="str">
            <v>тыс.руб.</v>
          </cell>
          <cell r="E353" t="str">
            <v>,on_end</v>
          </cell>
          <cell r="G353">
            <v>0</v>
          </cell>
          <cell r="H353">
            <v>1183.4072249999997</v>
          </cell>
          <cell r="I353">
            <v>1418.03948</v>
          </cell>
          <cell r="J353">
            <v>1660.868495</v>
          </cell>
          <cell r="K353">
            <v>1903.6975100000002</v>
          </cell>
          <cell r="L353">
            <v>2146.526525</v>
          </cell>
          <cell r="M353">
            <v>2315.174862</v>
          </cell>
          <cell r="N353">
            <v>2483.8231989999995</v>
          </cell>
          <cell r="O353">
            <v>2652.471535999999</v>
          </cell>
          <cell r="P353">
            <v>2821.119872999999</v>
          </cell>
          <cell r="Q353">
            <v>2989.7682099999997</v>
          </cell>
          <cell r="R353">
            <v>3186.9002879999994</v>
          </cell>
          <cell r="S353">
            <v>3384.0323659999995</v>
          </cell>
          <cell r="T353">
            <v>3581.1644439999995</v>
          </cell>
          <cell r="U353">
            <v>3778.296522</v>
          </cell>
          <cell r="V353">
            <v>3778.296522</v>
          </cell>
          <cell r="W353">
            <v>3778.296522</v>
          </cell>
          <cell r="X353">
            <v>3778.296522</v>
          </cell>
          <cell r="Y353">
            <v>3778.296522</v>
          </cell>
          <cell r="Z353">
            <v>3778.296522</v>
          </cell>
          <cell r="AA353">
            <v>3778.296522</v>
          </cell>
          <cell r="AB353">
            <v>3778.296522</v>
          </cell>
          <cell r="AC353">
            <v>3778.296522</v>
          </cell>
          <cell r="AD353">
            <v>3778.296522</v>
          </cell>
          <cell r="AE353">
            <v>3778.296522</v>
          </cell>
          <cell r="AF353">
            <v>3778.296522</v>
          </cell>
          <cell r="AG353">
            <v>3778.296522</v>
          </cell>
          <cell r="AH353">
            <v>3778.296522</v>
          </cell>
          <cell r="AI353">
            <v>3778.296522</v>
          </cell>
          <cell r="AJ353">
            <v>3778.296522</v>
          </cell>
        </row>
        <row r="354">
          <cell r="A354" t="str">
            <v> - иностранная валюта</v>
          </cell>
          <cell r="B354" t="str">
            <v> - in foreign currency</v>
          </cell>
          <cell r="D354" t="str">
            <v>тыс.долл.</v>
          </cell>
          <cell r="E354" t="str">
            <v>,on_end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</row>
        <row r="356">
          <cell r="A356" t="str">
            <v> = Итого НДС к запасам</v>
          </cell>
          <cell r="B356" t="str">
            <v> = VAT to stocks</v>
          </cell>
          <cell r="D356" t="str">
            <v>тыс.руб.</v>
          </cell>
          <cell r="E356" t="str">
            <v>,on_end</v>
          </cell>
          <cell r="G356">
            <v>0</v>
          </cell>
          <cell r="H356">
            <v>213.01330049999993</v>
          </cell>
          <cell r="I356">
            <v>255.24710639999998</v>
          </cell>
          <cell r="J356">
            <v>298.9563291</v>
          </cell>
          <cell r="K356">
            <v>342.6655518</v>
          </cell>
          <cell r="L356">
            <v>386.3747745</v>
          </cell>
          <cell r="M356">
            <v>416.73147515999995</v>
          </cell>
          <cell r="N356">
            <v>447.0881758199999</v>
          </cell>
          <cell r="O356">
            <v>477.44487647999983</v>
          </cell>
          <cell r="P356">
            <v>507.80157713999984</v>
          </cell>
          <cell r="Q356">
            <v>538.1582778</v>
          </cell>
          <cell r="R356">
            <v>573.6420518399999</v>
          </cell>
          <cell r="S356">
            <v>609.1258258799999</v>
          </cell>
          <cell r="T356">
            <v>644.6095999199999</v>
          </cell>
          <cell r="U356">
            <v>680.09337396</v>
          </cell>
          <cell r="V356">
            <v>680.09337396</v>
          </cell>
          <cell r="W356">
            <v>680.09337396</v>
          </cell>
          <cell r="X356">
            <v>680.09337396</v>
          </cell>
          <cell r="Y356">
            <v>680.09337396</v>
          </cell>
          <cell r="Z356">
            <v>680.09337396</v>
          </cell>
          <cell r="AA356">
            <v>680.09337396</v>
          </cell>
          <cell r="AB356">
            <v>680.09337396</v>
          </cell>
          <cell r="AC356">
            <v>680.09337396</v>
          </cell>
          <cell r="AD356">
            <v>680.09337396</v>
          </cell>
          <cell r="AE356">
            <v>680.09337396</v>
          </cell>
          <cell r="AF356">
            <v>680.09337396</v>
          </cell>
          <cell r="AG356">
            <v>680.09337396</v>
          </cell>
          <cell r="AH356">
            <v>680.09337396</v>
          </cell>
          <cell r="AI356">
            <v>680.09337396</v>
          </cell>
          <cell r="AJ356">
            <v>680.09337396</v>
          </cell>
        </row>
        <row r="358">
          <cell r="A358" t="str">
            <v>2. НЕЗАВЕРШЕННАЯ  ПРОДУКЦИЯ</v>
          </cell>
          <cell r="B358" t="str">
            <v>2. SEMI-FINISHED PRODUCTION (WORK-IN-PROGRESS)</v>
          </cell>
        </row>
        <row r="359">
          <cell r="A359" t="str">
            <v>Цикл производства</v>
          </cell>
          <cell r="B359" t="str">
            <v>Production cycle</v>
          </cell>
          <cell r="D359" t="str">
            <v>дни</v>
          </cell>
          <cell r="F359">
            <v>0</v>
          </cell>
        </row>
        <row r="360">
          <cell r="A360" t="str">
            <v>Стоимость незавершенного производства</v>
          </cell>
          <cell r="B360" t="str">
            <v>Cost of semi-finished production</v>
          </cell>
          <cell r="D360" t="str">
            <v>тыс.руб.</v>
          </cell>
          <cell r="E360" t="str">
            <v>on_end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A361" t="str">
            <v> - местная валюта</v>
          </cell>
          <cell r="B361" t="str">
            <v> - in local currency</v>
          </cell>
          <cell r="D361" t="str">
            <v>тыс.руб.</v>
          </cell>
          <cell r="E361" t="str">
            <v>on_end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</row>
        <row r="362">
          <cell r="A362" t="str">
            <v> - иностранная валюта</v>
          </cell>
          <cell r="B362" t="str">
            <v> - in foreign currency</v>
          </cell>
          <cell r="D362" t="str">
            <v>тыс.долл.</v>
          </cell>
          <cell r="E362" t="str">
            <v>on_end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4">
          <cell r="A364" t="str">
            <v>3. ЗАПАСЫ ГОТОВОЙ ПРОДУКЦИИ</v>
          </cell>
          <cell r="B364" t="str">
            <v>3. FINISHED PRODUCTS</v>
          </cell>
        </row>
        <row r="365">
          <cell r="A365" t="str">
            <v>Периодичность отгрузки</v>
          </cell>
          <cell r="B365" t="str">
            <v>Stock period</v>
          </cell>
          <cell r="D365" t="str">
            <v>дни</v>
          </cell>
          <cell r="F365">
            <v>0</v>
          </cell>
        </row>
        <row r="366">
          <cell r="A366" t="str">
            <v>Страховой запас</v>
          </cell>
          <cell r="B366" t="str">
            <v>Insurance stock</v>
          </cell>
          <cell r="D366" t="str">
            <v>дни</v>
          </cell>
          <cell r="F366">
            <v>0</v>
          </cell>
        </row>
        <row r="367">
          <cell r="A367" t="str">
            <v>Стоимость готовой продукции</v>
          </cell>
          <cell r="B367" t="str">
            <v>Cost of finished products</v>
          </cell>
          <cell r="D367" t="str">
            <v>тыс.руб.</v>
          </cell>
          <cell r="E367" t="str">
            <v>on_end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A368" t="str">
            <v> - местная валюта</v>
          </cell>
          <cell r="B368" t="str">
            <v> - in local currency</v>
          </cell>
          <cell r="D368" t="str">
            <v>тыс.руб.</v>
          </cell>
          <cell r="E368" t="str">
            <v>on_end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A369" t="str">
            <v> - иностранная валюта</v>
          </cell>
          <cell r="B369" t="str">
            <v> - in foreign currency</v>
          </cell>
          <cell r="D369" t="str">
            <v>тыс.долл.</v>
          </cell>
          <cell r="E369" t="str">
            <v>on_end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1">
          <cell r="A371" t="str">
            <v>4. КРЕДИТЫ ПОКУПАТЕЛЯМ (СЧЕТА К ПОЛУЧЕНИЮ)</v>
          </cell>
          <cell r="B371" t="str">
            <v>4. CREDITS TO BUYERS (RECEIVABLES)</v>
          </cell>
        </row>
        <row r="372">
          <cell r="A372" t="str">
            <v>Доля кредитов в выручке</v>
          </cell>
          <cell r="B372" t="str">
            <v>Per cent of sales revenues to credits</v>
          </cell>
          <cell r="D372" t="str">
            <v>%</v>
          </cell>
          <cell r="F372">
            <v>1</v>
          </cell>
        </row>
        <row r="373">
          <cell r="A373" t="str">
            <v>Средний срок кредита</v>
          </cell>
          <cell r="B373" t="str">
            <v>Average term of credits </v>
          </cell>
          <cell r="D373" t="str">
            <v>дни</v>
          </cell>
          <cell r="F373">
            <v>30</v>
          </cell>
        </row>
        <row r="374">
          <cell r="A374" t="str">
            <v>Сумма счетов к получению</v>
          </cell>
          <cell r="B374" t="str">
            <v>Sum of accounts receivable</v>
          </cell>
          <cell r="D374" t="str">
            <v>тыс.руб.</v>
          </cell>
          <cell r="E374" t="str">
            <v>on_end</v>
          </cell>
          <cell r="G374">
            <v>0</v>
          </cell>
          <cell r="H374">
            <v>14051.534337796973</v>
          </cell>
          <cell r="I374">
            <v>16351.76867559395</v>
          </cell>
          <cell r="J374">
            <v>19175.465292440604</v>
          </cell>
          <cell r="K374">
            <v>21999.161909287257</v>
          </cell>
          <cell r="L374">
            <v>24822.858526133907</v>
          </cell>
          <cell r="M374">
            <v>27050.21199758099</v>
          </cell>
          <cell r="N374">
            <v>29277.56546902808</v>
          </cell>
          <cell r="O374">
            <v>31504.91894047516</v>
          </cell>
          <cell r="P374">
            <v>33732.272411922255</v>
          </cell>
          <cell r="Q374">
            <v>35959.62588336933</v>
          </cell>
          <cell r="R374">
            <v>38430.81913451403</v>
          </cell>
          <cell r="S374">
            <v>40902.012385658745</v>
          </cell>
          <cell r="T374">
            <v>43373.205636803454</v>
          </cell>
          <cell r="U374">
            <v>45844.39888794816</v>
          </cell>
          <cell r="V374">
            <v>45844.39888794816</v>
          </cell>
          <cell r="W374">
            <v>45844.39888794816</v>
          </cell>
          <cell r="X374">
            <v>45844.39888794816</v>
          </cell>
          <cell r="Y374">
            <v>45844.39888794816</v>
          </cell>
          <cell r="Z374">
            <v>45844.39888794816</v>
          </cell>
          <cell r="AA374">
            <v>45844.39888794816</v>
          </cell>
          <cell r="AB374">
            <v>45844.39888794816</v>
          </cell>
          <cell r="AC374">
            <v>45844.39888794816</v>
          </cell>
          <cell r="AD374">
            <v>45844.39888794816</v>
          </cell>
          <cell r="AE374">
            <v>45844.39888794816</v>
          </cell>
          <cell r="AF374">
            <v>45844.39888794816</v>
          </cell>
          <cell r="AG374">
            <v>45844.39888794816</v>
          </cell>
          <cell r="AH374">
            <v>45844.39888794816</v>
          </cell>
          <cell r="AI374">
            <v>45844.39888794816</v>
          </cell>
          <cell r="AJ374">
            <v>45844.39888794816</v>
          </cell>
        </row>
        <row r="375">
          <cell r="A375" t="str">
            <v> - местная валюта</v>
          </cell>
          <cell r="B375" t="str">
            <v> - in local currency</v>
          </cell>
          <cell r="D375" t="str">
            <v>тыс.руб.</v>
          </cell>
          <cell r="E375" t="str">
            <v>on_end</v>
          </cell>
          <cell r="G375">
            <v>0</v>
          </cell>
          <cell r="H375">
            <v>14051.534337796973</v>
          </cell>
          <cell r="I375">
            <v>16351.76867559395</v>
          </cell>
          <cell r="J375">
            <v>19175.465292440604</v>
          </cell>
          <cell r="K375">
            <v>21999.161909287257</v>
          </cell>
          <cell r="L375">
            <v>24822.858526133907</v>
          </cell>
          <cell r="M375">
            <v>27050.21199758099</v>
          </cell>
          <cell r="N375">
            <v>29277.56546902808</v>
          </cell>
          <cell r="O375">
            <v>31504.91894047516</v>
          </cell>
          <cell r="P375">
            <v>33732.272411922255</v>
          </cell>
          <cell r="Q375">
            <v>35959.62588336933</v>
          </cell>
          <cell r="R375">
            <v>38430.81913451403</v>
          </cell>
          <cell r="S375">
            <v>40902.012385658745</v>
          </cell>
          <cell r="T375">
            <v>43373.205636803454</v>
          </cell>
          <cell r="U375">
            <v>45844.39888794816</v>
          </cell>
          <cell r="V375">
            <v>45844.39888794816</v>
          </cell>
          <cell r="W375">
            <v>45844.39888794816</v>
          </cell>
          <cell r="X375">
            <v>45844.39888794816</v>
          </cell>
          <cell r="Y375">
            <v>45844.39888794816</v>
          </cell>
          <cell r="Z375">
            <v>45844.39888794816</v>
          </cell>
          <cell r="AA375">
            <v>45844.39888794816</v>
          </cell>
          <cell r="AB375">
            <v>45844.39888794816</v>
          </cell>
          <cell r="AC375">
            <v>45844.39888794816</v>
          </cell>
          <cell r="AD375">
            <v>45844.39888794816</v>
          </cell>
          <cell r="AE375">
            <v>45844.39888794816</v>
          </cell>
          <cell r="AF375">
            <v>45844.39888794816</v>
          </cell>
          <cell r="AG375">
            <v>45844.39888794816</v>
          </cell>
          <cell r="AH375">
            <v>45844.39888794816</v>
          </cell>
          <cell r="AI375">
            <v>45844.39888794816</v>
          </cell>
          <cell r="AJ375">
            <v>45844.39888794816</v>
          </cell>
        </row>
        <row r="376">
          <cell r="A376" t="str">
            <v> - иностранная валюта</v>
          </cell>
          <cell r="B376" t="str">
            <v> - in foreign currency</v>
          </cell>
          <cell r="D376" t="str">
            <v>тыс.долл.</v>
          </cell>
          <cell r="E376" t="str">
            <v>on_end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</row>
        <row r="378">
          <cell r="A378" t="str">
            <v>5. АВАНСЫ ПОСТАВЩИКАМ</v>
          </cell>
          <cell r="B378" t="str">
            <v>5. ADVANCE PAYMENTS TO SUPPLIERS</v>
          </cell>
        </row>
        <row r="379">
          <cell r="A379" t="str">
            <v>Доля авансов в прямых материальных затратах</v>
          </cell>
          <cell r="B379" t="str">
            <v>Per cent of direct material costs to advances</v>
          </cell>
          <cell r="D379" t="str">
            <v>%</v>
          </cell>
          <cell r="F379">
            <v>0</v>
          </cell>
          <cell r="G379" t="str">
            <v/>
          </cell>
        </row>
        <row r="380">
          <cell r="A380" t="str">
            <v>Средний срок авансовых платежей</v>
          </cell>
          <cell r="B380" t="str">
            <v>Average term of advance payments</v>
          </cell>
          <cell r="D380" t="str">
            <v>дни</v>
          </cell>
          <cell r="F380">
            <v>30</v>
          </cell>
        </row>
        <row r="381">
          <cell r="A381" t="str">
            <v>Сумма уплаченных авансов</v>
          </cell>
          <cell r="B381" t="str">
            <v>Sum of advances paid</v>
          </cell>
          <cell r="D381" t="str">
            <v>тыс.руб.</v>
          </cell>
          <cell r="E381" t="str">
            <v>on_end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</row>
        <row r="382">
          <cell r="A382" t="str">
            <v> - местная валюта</v>
          </cell>
          <cell r="B382" t="str">
            <v> - in local currency</v>
          </cell>
          <cell r="D382" t="str">
            <v>тыс.руб.</v>
          </cell>
          <cell r="E382" t="str">
            <v>on_end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A383" t="str">
            <v> - иностранная валюта</v>
          </cell>
          <cell r="B383" t="str">
            <v> - in foreign currency</v>
          </cell>
          <cell r="D383" t="str">
            <v>тыс.долл.</v>
          </cell>
          <cell r="E383" t="str">
            <v>on_end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</row>
        <row r="385">
          <cell r="A385" t="str">
            <v>6. РЕЗЕРВ ДЕНЕЖНЫХ СРЕДСТВ</v>
          </cell>
          <cell r="B385" t="str">
            <v>6. CASH RESERVES (CASH-IN-HAND)</v>
          </cell>
        </row>
        <row r="386">
          <cell r="A386" t="str">
            <v>Покрытие потребности</v>
          </cell>
          <cell r="B386" t="str">
            <v> Term of coverage</v>
          </cell>
          <cell r="D386" t="str">
            <v>дни</v>
          </cell>
          <cell r="F386">
            <v>30</v>
          </cell>
        </row>
        <row r="387">
          <cell r="A387" t="str">
            <v>Сумма</v>
          </cell>
          <cell r="B387" t="str">
            <v>Sum</v>
          </cell>
          <cell r="D387" t="str">
            <v>тыс.руб.</v>
          </cell>
          <cell r="E387" t="str">
            <v>on_end</v>
          </cell>
          <cell r="F387">
            <v>0</v>
          </cell>
          <cell r="G387">
            <v>1396.4205254999997</v>
          </cell>
          <cell r="H387">
            <v>2182.7135609</v>
          </cell>
          <cell r="I387">
            <v>2354.2522377</v>
          </cell>
          <cell r="J387">
            <v>2477.8277377</v>
          </cell>
          <cell r="K387">
            <v>2566.5932377</v>
          </cell>
          <cell r="L387">
            <v>2569.56603766</v>
          </cell>
          <cell r="M387">
            <v>2640.68286766</v>
          </cell>
          <cell r="N387">
            <v>2713.9332025599997</v>
          </cell>
          <cell r="O387">
            <v>2789.3810475070004</v>
          </cell>
          <cell r="P387">
            <v>2867.092327802411</v>
          </cell>
          <cell r="Q387">
            <v>2980.745760886682</v>
          </cell>
          <cell r="R387">
            <v>3063.189658152083</v>
          </cell>
          <cell r="S387">
            <v>3148.1068723354456</v>
          </cell>
          <cell r="T387">
            <v>3235.5716029443092</v>
          </cell>
          <cell r="U387">
            <v>3093.0444234314386</v>
          </cell>
          <cell r="V387">
            <v>3185.835756134382</v>
          </cell>
          <cell r="W387">
            <v>3281.4108288184134</v>
          </cell>
          <cell r="X387">
            <v>3379.8531536829655</v>
          </cell>
          <cell r="Y387">
            <v>3481.2487482934544</v>
          </cell>
          <cell r="Z387">
            <v>3585.6862107422585</v>
          </cell>
          <cell r="AA387">
            <v>3693.256797064526</v>
          </cell>
          <cell r="AB387">
            <v>3804.054500976463</v>
          </cell>
          <cell r="AC387">
            <v>3918.176136005757</v>
          </cell>
          <cell r="AD387">
            <v>4035.7214200859294</v>
          </cell>
          <cell r="AE387">
            <v>4156.793062688507</v>
          </cell>
          <cell r="AF387">
            <v>4281.496854569162</v>
          </cell>
          <cell r="AG387">
            <v>4409.941760206237</v>
          </cell>
          <cell r="AH387">
            <v>4542.240013012424</v>
          </cell>
          <cell r="AI387">
            <v>4678.507213402798</v>
          </cell>
          <cell r="AJ387">
            <v>4818.862429804882</v>
          </cell>
        </row>
        <row r="388">
          <cell r="A388" t="str">
            <v> - местная валюта</v>
          </cell>
          <cell r="B388" t="str">
            <v> - in local currency</v>
          </cell>
          <cell r="D388" t="str">
            <v>тыс.руб.</v>
          </cell>
          <cell r="E388" t="str">
            <v>on_end</v>
          </cell>
          <cell r="F388">
            <v>0</v>
          </cell>
          <cell r="G388">
            <v>1396.4205254999997</v>
          </cell>
          <cell r="H388">
            <v>2182.7135609</v>
          </cell>
          <cell r="I388">
            <v>2354.2522377</v>
          </cell>
          <cell r="J388">
            <v>2477.8277377</v>
          </cell>
          <cell r="K388">
            <v>2566.5932377</v>
          </cell>
          <cell r="L388">
            <v>2569.56603766</v>
          </cell>
          <cell r="M388">
            <v>2640.68286766</v>
          </cell>
          <cell r="N388">
            <v>2713.9332025599997</v>
          </cell>
          <cell r="O388">
            <v>2789.3810475070004</v>
          </cell>
          <cell r="P388">
            <v>2867.092327802411</v>
          </cell>
          <cell r="Q388">
            <v>2980.745760886682</v>
          </cell>
          <cell r="R388">
            <v>3063.189658152083</v>
          </cell>
          <cell r="S388">
            <v>3148.1068723354456</v>
          </cell>
          <cell r="T388">
            <v>3235.5716029443092</v>
          </cell>
          <cell r="U388">
            <v>3093.0444234314386</v>
          </cell>
          <cell r="V388">
            <v>3185.835756134382</v>
          </cell>
          <cell r="W388">
            <v>3281.4108288184134</v>
          </cell>
          <cell r="X388">
            <v>3379.8531536829655</v>
          </cell>
          <cell r="Y388">
            <v>3481.2487482934544</v>
          </cell>
          <cell r="Z388">
            <v>3585.6862107422585</v>
          </cell>
          <cell r="AA388">
            <v>3693.256797064526</v>
          </cell>
          <cell r="AB388">
            <v>3804.054500976463</v>
          </cell>
          <cell r="AC388">
            <v>3918.176136005757</v>
          </cell>
          <cell r="AD388">
            <v>4035.7214200859294</v>
          </cell>
          <cell r="AE388">
            <v>4156.793062688507</v>
          </cell>
          <cell r="AF388">
            <v>4281.496854569162</v>
          </cell>
          <cell r="AG388">
            <v>4409.941760206237</v>
          </cell>
          <cell r="AH388">
            <v>4542.240013012424</v>
          </cell>
          <cell r="AI388">
            <v>4678.507213402798</v>
          </cell>
          <cell r="AJ388">
            <v>4818.862429804882</v>
          </cell>
        </row>
        <row r="389">
          <cell r="A389" t="str">
            <v> - иностранная валюта</v>
          </cell>
          <cell r="B389" t="str">
            <v> - in foreign currency</v>
          </cell>
          <cell r="D389" t="str">
            <v>тыс.долл.</v>
          </cell>
          <cell r="E389" t="str">
            <v>on_end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</row>
        <row r="391">
          <cell r="A391" t="str">
            <v>7. НДС УПЛАЧЕННЫЙ</v>
          </cell>
          <cell r="B391" t="str">
            <v>7. VAT PAID</v>
          </cell>
        </row>
        <row r="392">
          <cell r="A392" t="str">
            <v>Сумма</v>
          </cell>
          <cell r="B392" t="str">
            <v>Sum</v>
          </cell>
          <cell r="D392" t="str">
            <v>тыс.руб.</v>
          </cell>
          <cell r="E392" t="str">
            <v>on_end</v>
          </cell>
          <cell r="F392">
            <v>0</v>
          </cell>
          <cell r="G392">
            <v>21347.982</v>
          </cell>
          <cell r="H392">
            <v>27671.0122485</v>
          </cell>
          <cell r="I392">
            <v>35688.4915392</v>
          </cell>
          <cell r="J392">
            <v>44600.286329099996</v>
          </cell>
          <cell r="K392">
            <v>54341.20120140001</v>
          </cell>
          <cell r="L392">
            <v>64914.4221561</v>
          </cell>
          <cell r="M392">
            <v>75492.34810668002</v>
          </cell>
          <cell r="N392">
            <v>86092.23697398002</v>
          </cell>
          <cell r="O392">
            <v>96718.111318764</v>
          </cell>
          <cell r="P392">
            <v>107374.1143786189</v>
          </cell>
          <cell r="Q392">
            <v>118064.51368825928</v>
          </cell>
          <cell r="R392">
            <v>129065.76564518105</v>
          </cell>
          <cell r="S392">
            <v>140377.27060358282</v>
          </cell>
          <cell r="T392">
            <v>152003.6918138707</v>
          </cell>
          <cell r="U392">
            <v>163949.83242396286</v>
          </cell>
          <cell r="V392">
            <v>176030.3445808949</v>
          </cell>
          <cell r="W392">
            <v>188285.8077183333</v>
          </cell>
          <cell r="X392">
            <v>200721.4703656933</v>
          </cell>
          <cell r="Y392">
            <v>213342.73850827248</v>
          </cell>
          <cell r="Z392">
            <v>226155.18031092748</v>
          </cell>
          <cell r="AA392">
            <v>239164.5309834605</v>
          </cell>
          <cell r="AB392">
            <v>252376.69779196792</v>
          </cell>
          <cell r="AC392">
            <v>265797.765220529</v>
          </cell>
          <cell r="AD392">
            <v>279434.0002877452</v>
          </cell>
          <cell r="AE392">
            <v>293291.8580227764</v>
          </cell>
          <cell r="AF392">
            <v>307377.98710565694</v>
          </cell>
          <cell r="AG392">
            <v>321699.2356768222</v>
          </cell>
          <cell r="AH392">
            <v>336262.6573209209</v>
          </cell>
          <cell r="AI392">
            <v>351075.5172301409</v>
          </cell>
          <cell r="AJ392">
            <v>366145.2985524359</v>
          </cell>
        </row>
        <row r="394">
          <cell r="A394" t="str">
            <v> = Нормируемые оборотные активы</v>
          </cell>
          <cell r="B394" t="str">
            <v> = Current assets requirement</v>
          </cell>
          <cell r="D394" t="str">
            <v>тыс.руб.</v>
          </cell>
          <cell r="E394" t="str">
            <v>on_end</v>
          </cell>
          <cell r="F394">
            <v>0</v>
          </cell>
          <cell r="G394">
            <v>22744.4025255</v>
          </cell>
          <cell r="H394">
            <v>45088.66737219697</v>
          </cell>
          <cell r="I394">
            <v>55812.551932493945</v>
          </cell>
          <cell r="J394">
            <v>67914.4478542406</v>
          </cell>
          <cell r="K394">
            <v>80810.65385838726</v>
          </cell>
          <cell r="L394">
            <v>94453.37324489391</v>
          </cell>
          <cell r="M394">
            <v>107498.417833921</v>
          </cell>
          <cell r="N394">
            <v>120567.55884456809</v>
          </cell>
          <cell r="O394">
            <v>133664.88284274616</v>
          </cell>
          <cell r="P394">
            <v>146794.59899134358</v>
          </cell>
          <cell r="Q394">
            <v>159994.6535425153</v>
          </cell>
          <cell r="R394">
            <v>173746.67472584714</v>
          </cell>
          <cell r="S394">
            <v>187811.42222757702</v>
          </cell>
          <cell r="T394">
            <v>202193.6334976185</v>
          </cell>
          <cell r="U394">
            <v>216665.57225734246</v>
          </cell>
          <cell r="V394">
            <v>228838.87574697743</v>
          </cell>
          <cell r="W394">
            <v>241189.91395709987</v>
          </cell>
          <cell r="X394">
            <v>253724.01892932443</v>
          </cell>
          <cell r="Y394">
            <v>266446.68266651407</v>
          </cell>
          <cell r="Z394">
            <v>279363.5619316179</v>
          </cell>
          <cell r="AA394">
            <v>292480.48319047317</v>
          </cell>
          <cell r="AB394">
            <v>305803.44770289253</v>
          </cell>
          <cell r="AC394">
            <v>319338.6367664829</v>
          </cell>
          <cell r="AD394">
            <v>333092.4171177793</v>
          </cell>
          <cell r="AE394">
            <v>347071.34649541305</v>
          </cell>
          <cell r="AF394">
            <v>361282.17937017424</v>
          </cell>
          <cell r="AG394">
            <v>375731.8728469766</v>
          </cell>
          <cell r="AH394">
            <v>390427.5927438815</v>
          </cell>
          <cell r="AI394">
            <v>405376.7198534919</v>
          </cell>
          <cell r="AJ394">
            <v>420586.8563921889</v>
          </cell>
        </row>
        <row r="395">
          <cell r="A395" t="str">
            <v> - местная валюта</v>
          </cell>
          <cell r="B395" t="str">
            <v> - in local currency</v>
          </cell>
          <cell r="D395" t="str">
            <v>тыс.руб.</v>
          </cell>
          <cell r="E395" t="str">
            <v>on_end</v>
          </cell>
          <cell r="F395">
            <v>0</v>
          </cell>
          <cell r="G395">
            <v>22744.4025255</v>
          </cell>
          <cell r="H395">
            <v>45088.66737219697</v>
          </cell>
          <cell r="I395">
            <v>55812.551932493945</v>
          </cell>
          <cell r="J395">
            <v>67914.4478542406</v>
          </cell>
          <cell r="K395">
            <v>80810.65385838726</v>
          </cell>
          <cell r="L395">
            <v>94453.37324489391</v>
          </cell>
          <cell r="M395">
            <v>107498.417833921</v>
          </cell>
          <cell r="N395">
            <v>120567.55884456809</v>
          </cell>
          <cell r="O395">
            <v>133664.88284274616</v>
          </cell>
          <cell r="P395">
            <v>146794.59899134358</v>
          </cell>
          <cell r="Q395">
            <v>159994.6535425153</v>
          </cell>
          <cell r="R395">
            <v>173746.67472584714</v>
          </cell>
          <cell r="S395">
            <v>187811.42222757702</v>
          </cell>
          <cell r="T395">
            <v>202193.6334976185</v>
          </cell>
          <cell r="U395">
            <v>216665.57225734246</v>
          </cell>
          <cell r="V395">
            <v>228838.87574697743</v>
          </cell>
          <cell r="W395">
            <v>241189.91395709987</v>
          </cell>
          <cell r="X395">
            <v>253724.01892932443</v>
          </cell>
          <cell r="Y395">
            <v>266446.68266651407</v>
          </cell>
          <cell r="Z395">
            <v>279363.5619316179</v>
          </cell>
          <cell r="AA395">
            <v>292480.48319047317</v>
          </cell>
          <cell r="AB395">
            <v>305803.44770289253</v>
          </cell>
          <cell r="AC395">
            <v>319338.6367664829</v>
          </cell>
          <cell r="AD395">
            <v>333092.4171177793</v>
          </cell>
          <cell r="AE395">
            <v>347071.34649541305</v>
          </cell>
          <cell r="AF395">
            <v>361282.17937017424</v>
          </cell>
          <cell r="AG395">
            <v>375731.8728469766</v>
          </cell>
          <cell r="AH395">
            <v>390427.5927438815</v>
          </cell>
          <cell r="AI395">
            <v>405376.7198534919</v>
          </cell>
          <cell r="AJ395">
            <v>420586.8563921889</v>
          </cell>
        </row>
        <row r="396">
          <cell r="A396" t="str">
            <v> - иностранная валюта</v>
          </cell>
          <cell r="B396" t="str">
            <v> - in foreign currency</v>
          </cell>
          <cell r="D396" t="str">
            <v>тыс.долл.</v>
          </cell>
          <cell r="E396" t="str">
            <v>on_end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</row>
        <row r="397">
          <cell r="A397" t="str">
            <v> = Прирост нормируемых оборотных активов</v>
          </cell>
          <cell r="B397" t="str">
            <v> = Increase in current assets requirement</v>
          </cell>
          <cell r="D397" t="str">
            <v>тыс.руб.</v>
          </cell>
          <cell r="F397">
            <v>0</v>
          </cell>
          <cell r="G397">
            <v>22744.4025255</v>
          </cell>
          <cell r="H397">
            <v>22344.26484669697</v>
          </cell>
          <cell r="I397">
            <v>10723.884560296974</v>
          </cell>
          <cell r="J397">
            <v>12101.895921746654</v>
          </cell>
          <cell r="K397">
            <v>12896.206004146661</v>
          </cell>
          <cell r="L397">
            <v>13642.719386506651</v>
          </cell>
          <cell r="M397">
            <v>13045.044589027093</v>
          </cell>
          <cell r="N397">
            <v>13069.141010647087</v>
          </cell>
          <cell r="O397">
            <v>13097.323998178064</v>
          </cell>
          <cell r="P397">
            <v>13129.716148597421</v>
          </cell>
          <cell r="Q397">
            <v>13200.054551171721</v>
          </cell>
          <cell r="R397">
            <v>13752.021183331846</v>
          </cell>
          <cell r="S397">
            <v>14064.747501729871</v>
          </cell>
          <cell r="T397">
            <v>14382.211270041473</v>
          </cell>
          <cell r="U397">
            <v>14471.93875972397</v>
          </cell>
          <cell r="V397">
            <v>12173.30348963497</v>
          </cell>
          <cell r="W397">
            <v>12351.038210122439</v>
          </cell>
          <cell r="X397">
            <v>12534.104972224566</v>
          </cell>
          <cell r="Y397">
            <v>12722.663737189636</v>
          </cell>
          <cell r="Z397">
            <v>12916.879265103838</v>
          </cell>
          <cell r="AA397">
            <v>13116.921258855262</v>
          </cell>
          <cell r="AB397">
            <v>13322.964512419363</v>
          </cell>
          <cell r="AC397">
            <v>13535.18906359037</v>
          </cell>
          <cell r="AD397">
            <v>13753.780351296416</v>
          </cell>
          <cell r="AE397">
            <v>13978.929377633729</v>
          </cell>
          <cell r="AF397">
            <v>14210.832874761196</v>
          </cell>
          <cell r="AG397">
            <v>14449.693476802378</v>
          </cell>
          <cell r="AH397">
            <v>14695.719896904891</v>
          </cell>
          <cell r="AI397">
            <v>14949.12710961036</v>
          </cell>
          <cell r="AJ397">
            <v>15210.136538697057</v>
          </cell>
        </row>
        <row r="398">
          <cell r="A398" t="str">
            <v> - местная валюта</v>
          </cell>
          <cell r="B398" t="str">
            <v> - in local currency</v>
          </cell>
          <cell r="D398" t="str">
            <v>тыс.руб.</v>
          </cell>
          <cell r="F398">
            <v>0</v>
          </cell>
          <cell r="G398">
            <v>22744.4025255</v>
          </cell>
          <cell r="H398">
            <v>22344.26484669697</v>
          </cell>
          <cell r="I398">
            <v>10723.884560296974</v>
          </cell>
          <cell r="J398">
            <v>12101.895921746654</v>
          </cell>
          <cell r="K398">
            <v>12896.206004146661</v>
          </cell>
          <cell r="L398">
            <v>13642.719386506651</v>
          </cell>
          <cell r="M398">
            <v>13045.044589027093</v>
          </cell>
          <cell r="N398">
            <v>13069.141010647087</v>
          </cell>
          <cell r="O398">
            <v>13097.323998178064</v>
          </cell>
          <cell r="P398">
            <v>13129.716148597421</v>
          </cell>
          <cell r="Q398">
            <v>13200.054551171721</v>
          </cell>
          <cell r="R398">
            <v>13752.021183331846</v>
          </cell>
          <cell r="S398">
            <v>14064.747501729871</v>
          </cell>
          <cell r="T398">
            <v>14382.211270041473</v>
          </cell>
          <cell r="U398">
            <v>14471.93875972397</v>
          </cell>
          <cell r="V398">
            <v>12173.30348963497</v>
          </cell>
          <cell r="W398">
            <v>12351.038210122439</v>
          </cell>
          <cell r="X398">
            <v>12534.104972224566</v>
          </cell>
          <cell r="Y398">
            <v>12722.663737189636</v>
          </cell>
          <cell r="Z398">
            <v>12916.879265103838</v>
          </cell>
          <cell r="AA398">
            <v>13116.921258855262</v>
          </cell>
          <cell r="AB398">
            <v>13322.964512419363</v>
          </cell>
          <cell r="AC398">
            <v>13535.18906359037</v>
          </cell>
          <cell r="AD398">
            <v>13753.780351296416</v>
          </cell>
          <cell r="AE398">
            <v>13978.929377633729</v>
          </cell>
          <cell r="AF398">
            <v>14210.832874761196</v>
          </cell>
          <cell r="AG398">
            <v>14449.693476802378</v>
          </cell>
          <cell r="AH398">
            <v>14695.719896904891</v>
          </cell>
          <cell r="AI398">
            <v>14949.12710961036</v>
          </cell>
          <cell r="AJ398">
            <v>15210.136538697057</v>
          </cell>
          <cell r="AL398">
            <v>420586.8563921889</v>
          </cell>
        </row>
        <row r="399">
          <cell r="A399" t="str">
            <v> - иностранная валюта</v>
          </cell>
          <cell r="B399" t="str">
            <v> - in foreign currency</v>
          </cell>
          <cell r="D399" t="str">
            <v>тыс.долл.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3">
          <cell r="A403" t="str">
            <v>Цт=максимальные Постоянные цены</v>
          </cell>
          <cell r="B403" t="str">
            <v>Цт=максимальные Постоянные цены</v>
          </cell>
          <cell r="AK403" t="str">
            <v>АЛЬТ-Инвест™ 3.0</v>
          </cell>
        </row>
        <row r="404">
          <cell r="A404" t="str">
            <v>НОРМИРУЕМЫЕ КРАТКОСРОЧНЫЕ ПАССИВЫ</v>
          </cell>
          <cell r="B404" t="str">
            <v>CURRENT LIABILITIES AVAILABLE</v>
          </cell>
          <cell r="F404" t="str">
            <v>"0"</v>
          </cell>
          <cell r="G404" t="str">
            <v>1 год</v>
          </cell>
          <cell r="H404" t="str">
            <v>2 год</v>
          </cell>
          <cell r="I404" t="str">
            <v>3 год</v>
          </cell>
          <cell r="J404" t="str">
            <v>4 год</v>
          </cell>
          <cell r="K404" t="str">
            <v>5 год</v>
          </cell>
          <cell r="L404" t="str">
            <v>6 год</v>
          </cell>
          <cell r="M404" t="str">
            <v>7 год</v>
          </cell>
          <cell r="N404" t="str">
            <v>8 год</v>
          </cell>
          <cell r="O404" t="str">
            <v>9 год</v>
          </cell>
          <cell r="P404" t="str">
            <v>10 год</v>
          </cell>
          <cell r="Q404" t="str">
            <v>11 год</v>
          </cell>
          <cell r="R404" t="str">
            <v>12 год</v>
          </cell>
          <cell r="S404" t="str">
            <v>13 год</v>
          </cell>
          <cell r="T404" t="str">
            <v>14 год</v>
          </cell>
          <cell r="U404" t="str">
            <v>15 год</v>
          </cell>
          <cell r="V404" t="str">
            <v>16 год</v>
          </cell>
          <cell r="W404" t="str">
            <v>17 год</v>
          </cell>
          <cell r="X404" t="str">
            <v>18 год</v>
          </cell>
          <cell r="Y404" t="str">
            <v>19 год</v>
          </cell>
          <cell r="Z404" t="str">
            <v>20 год</v>
          </cell>
          <cell r="AA404" t="str">
            <v>21 год</v>
          </cell>
          <cell r="AB404" t="str">
            <v>22 год</v>
          </cell>
          <cell r="AC404" t="str">
            <v>23 год</v>
          </cell>
          <cell r="AD404" t="str">
            <v>24 год</v>
          </cell>
          <cell r="AE404" t="str">
            <v>25 год</v>
          </cell>
          <cell r="AF404" t="str">
            <v>26 год</v>
          </cell>
          <cell r="AG404" t="str">
            <v>27 год</v>
          </cell>
          <cell r="AH404" t="str">
            <v>28 год</v>
          </cell>
          <cell r="AI404" t="str">
            <v>29 год</v>
          </cell>
          <cell r="AJ404" t="str">
            <v>30 год</v>
          </cell>
        </row>
        <row r="406">
          <cell r="A406" t="str">
            <v>1. КРЕДИТЫ ПОСТАВЩИКОВ (СЧЕТА К ОПЛАТЕ)</v>
          </cell>
          <cell r="B406" t="str">
            <v>1. CREDITS OF SUPPLIERS (PAYABLES)</v>
          </cell>
        </row>
        <row r="407">
          <cell r="A407" t="str">
            <v>Доля кредитов в прямых материальных затратах</v>
          </cell>
          <cell r="B407" t="str">
            <v>Per cent of direct material costs to advances</v>
          </cell>
          <cell r="D407" t="str">
            <v>%</v>
          </cell>
          <cell r="F407">
            <v>0</v>
          </cell>
          <cell r="G407" t="str">
            <v/>
          </cell>
        </row>
        <row r="408">
          <cell r="A408" t="str">
            <v>Отсрочка платежа</v>
          </cell>
          <cell r="B408" t="str">
            <v>Delay term</v>
          </cell>
          <cell r="D408" t="str">
            <v>дни</v>
          </cell>
          <cell r="F408">
            <v>30</v>
          </cell>
        </row>
        <row r="409">
          <cell r="A409" t="str">
            <v>Сумма счетов к оплате</v>
          </cell>
          <cell r="B409" t="str">
            <v>Sum of accounts payable</v>
          </cell>
          <cell r="D409" t="str">
            <v>тыс.руб.</v>
          </cell>
          <cell r="E409" t="str">
            <v>on_end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A410" t="str">
            <v> - в местной валюте</v>
          </cell>
          <cell r="B410" t="str">
            <v> - in local currency</v>
          </cell>
          <cell r="D410" t="str">
            <v>тыс.руб.</v>
          </cell>
          <cell r="E410" t="str">
            <v>on_end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A411" t="str">
            <v> - в иностранной валюте</v>
          </cell>
          <cell r="B411" t="str">
            <v> - in foreign currency</v>
          </cell>
          <cell r="D411" t="str">
            <v>тыс.долл.</v>
          </cell>
          <cell r="E411" t="str">
            <v>on_end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</row>
        <row r="413">
          <cell r="A413" t="str">
            <v>2. АВАНСЫ ПОКУПАТЕЛЕЙ</v>
          </cell>
          <cell r="B413" t="str">
            <v>2. ADVANCE PAYMENTS OF BUYERS</v>
          </cell>
        </row>
        <row r="414">
          <cell r="A414" t="str">
            <v>Доля авансов в выручке</v>
          </cell>
          <cell r="B414" t="str">
            <v>Per cent of sales revenues to advances</v>
          </cell>
          <cell r="D414" t="str">
            <v>%</v>
          </cell>
          <cell r="F414">
            <v>0</v>
          </cell>
          <cell r="G414" t="str">
            <v/>
          </cell>
        </row>
        <row r="415">
          <cell r="A415" t="str">
            <v>Средний срок авансов</v>
          </cell>
          <cell r="B415" t="str">
            <v>Average term of advances </v>
          </cell>
          <cell r="D415" t="str">
            <v>дни</v>
          </cell>
          <cell r="F415">
            <v>30</v>
          </cell>
        </row>
        <row r="416">
          <cell r="A416" t="str">
            <v>Сумма полученных авансов</v>
          </cell>
          <cell r="B416" t="str">
            <v>Sum of advances obtained</v>
          </cell>
          <cell r="D416" t="str">
            <v>тыс.руб.</v>
          </cell>
          <cell r="E416" t="str">
            <v>on_end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A417" t="str">
            <v> - в местной валюте</v>
          </cell>
          <cell r="B417" t="str">
            <v> - in local currency</v>
          </cell>
          <cell r="D417" t="str">
            <v>тыс.руб.</v>
          </cell>
          <cell r="E417" t="str">
            <v>on_end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A418" t="str">
            <v> - в иностранной валюте</v>
          </cell>
          <cell r="B418" t="str">
            <v> - in foreign currency</v>
          </cell>
          <cell r="D418" t="str">
            <v>тыс.долл.</v>
          </cell>
          <cell r="E418" t="str">
            <v>on_end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20">
          <cell r="A420" t="str">
            <v>3. РАСЧЕТЫ С ПЕРСОНАЛОМ</v>
          </cell>
          <cell r="B420" t="str">
            <v>3. DEFERRED WAGES &amp; SALARIES</v>
          </cell>
        </row>
        <row r="421">
          <cell r="A421" t="str">
            <v>Частота выплаты заработной платы</v>
          </cell>
          <cell r="B421" t="str">
            <v>Payments frequency (per month)</v>
          </cell>
          <cell r="D421" t="str">
            <v>раз/мес.</v>
          </cell>
          <cell r="F421">
            <v>2</v>
          </cell>
        </row>
        <row r="422">
          <cell r="A422" t="str">
            <v>Сумма</v>
          </cell>
          <cell r="B422" t="str">
            <v>Sum</v>
          </cell>
          <cell r="D422" t="str">
            <v>тыс.руб.</v>
          </cell>
          <cell r="E422" t="str">
            <v>on_end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4">
          <cell r="A424" t="str">
            <v>4. РАСЧЕТЫ С БЮДЖЕТОМ</v>
          </cell>
          <cell r="B424" t="str">
            <v>4. DEFERRED TAXES &amp; PAYMENTS</v>
          </cell>
        </row>
        <row r="425">
          <cell r="A425" t="str">
            <v>Сумма</v>
          </cell>
          <cell r="B425" t="str">
            <v>Sum</v>
          </cell>
          <cell r="D425" t="str">
            <v>тыс.руб.</v>
          </cell>
          <cell r="E425" t="str">
            <v>on_end</v>
          </cell>
          <cell r="F425">
            <v>0</v>
          </cell>
          <cell r="G425">
            <v>0</v>
          </cell>
          <cell r="H425">
            <v>2054.454306715942</v>
          </cell>
          <cell r="I425">
            <v>2339.724234410041</v>
          </cell>
          <cell r="J425">
            <v>2796.9568566136254</v>
          </cell>
          <cell r="K425">
            <v>3265.3145549043065</v>
          </cell>
          <cell r="L425">
            <v>3733.141253194988</v>
          </cell>
          <cell r="M425">
            <v>4150.5407053842555</v>
          </cell>
          <cell r="N425">
            <v>4566.652260141296</v>
          </cell>
          <cell r="O425">
            <v>4982.093388104335</v>
          </cell>
          <cell r="P425">
            <v>5396.843976469557</v>
          </cell>
          <cell r="Q425">
            <v>5810.883309049017</v>
          </cell>
          <cell r="R425">
            <v>6251.218259182325</v>
          </cell>
          <cell r="S425">
            <v>6691.057345397192</v>
          </cell>
          <cell r="T425">
            <v>7130.119223211056</v>
          </cell>
          <cell r="U425">
            <v>7568.380576371888</v>
          </cell>
          <cell r="V425">
            <v>7534.268692317916</v>
          </cell>
          <cell r="W425">
            <v>7496.7726225968545</v>
          </cell>
          <cell r="X425">
            <v>7458.401797973261</v>
          </cell>
          <cell r="Y425">
            <v>7419.129975800062</v>
          </cell>
          <cell r="Z425">
            <v>7378.930126150765</v>
          </cell>
          <cell r="AA425">
            <v>7337.774408201092</v>
          </cell>
          <cell r="AB425">
            <v>7295.634145902028</v>
          </cell>
          <cell r="AC425">
            <v>7252.479802923089</v>
          </cell>
          <cell r="AD425">
            <v>7208.280956843885</v>
          </cell>
          <cell r="AE425">
            <v>7163.006272571402</v>
          </cell>
          <cell r="AF425">
            <v>7116.623474959846</v>
          </cell>
          <cell r="AG425">
            <v>7069.099320609043</v>
          </cell>
          <cell r="AH425">
            <v>7020.399568816818</v>
          </cell>
          <cell r="AI425">
            <v>7102.632960239923</v>
          </cell>
          <cell r="AJ425">
            <v>7063.258051822424</v>
          </cell>
        </row>
        <row r="426">
          <cell r="A426" t="str">
            <v> - по НДС </v>
          </cell>
          <cell r="B426" t="str">
            <v> - VAT</v>
          </cell>
          <cell r="D426" t="str">
            <v>тыс.руб.</v>
          </cell>
          <cell r="E426" t="str">
            <v>on_end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</row>
        <row r="427">
          <cell r="A427" t="str">
            <v> - по налогу на прибыль</v>
          </cell>
          <cell r="B427" t="str">
            <v> - profit tax</v>
          </cell>
          <cell r="D427" t="str">
            <v>тыс.руб.</v>
          </cell>
          <cell r="E427" t="str">
            <v>on_end</v>
          </cell>
          <cell r="F427">
            <v>0</v>
          </cell>
          <cell r="G427">
            <v>0</v>
          </cell>
          <cell r="H427">
            <v>1639.0096176039683</v>
          </cell>
          <cell r="I427">
            <v>1895.7860183200976</v>
          </cell>
          <cell r="J427">
            <v>2335.809666366528</v>
          </cell>
          <cell r="K427">
            <v>2786.293816701242</v>
          </cell>
          <cell r="L427">
            <v>3236.2469670359574</v>
          </cell>
          <cell r="M427">
            <v>3641.0835996390047</v>
          </cell>
          <cell r="N427">
            <v>4045.4704895890745</v>
          </cell>
          <cell r="O427">
            <v>4449.186952745142</v>
          </cell>
          <cell r="P427">
            <v>4852.212876303393</v>
          </cell>
          <cell r="Q427">
            <v>5254.527544075882</v>
          </cell>
          <cell r="R427">
            <v>5680.9686266536155</v>
          </cell>
          <cell r="S427">
            <v>6106.573440912035</v>
          </cell>
          <cell r="T427">
            <v>6531.4010467694525</v>
          </cell>
          <cell r="U427">
            <v>6955.428127973837</v>
          </cell>
          <cell r="V427">
            <v>6928.951328008435</v>
          </cell>
          <cell r="W427">
            <v>6902.425749037373</v>
          </cell>
          <cell r="X427">
            <v>6875.025415163779</v>
          </cell>
          <cell r="Y427">
            <v>6846.724083740581</v>
          </cell>
          <cell r="Z427">
            <v>6817.494724841284</v>
          </cell>
          <cell r="AA427">
            <v>6787.3094976416105</v>
          </cell>
          <cell r="AB427">
            <v>6756.139726092546</v>
          </cell>
          <cell r="AC427">
            <v>6723.955873863607</v>
          </cell>
          <cell r="AD427">
            <v>6690.727518534403</v>
          </cell>
          <cell r="AE427">
            <v>6656.4233250119205</v>
          </cell>
          <cell r="AF427">
            <v>6621.011018150364</v>
          </cell>
          <cell r="AG427">
            <v>6584.457354549561</v>
          </cell>
          <cell r="AH427">
            <v>6546.728093507336</v>
          </cell>
          <cell r="AI427">
            <v>6634.594980180441</v>
          </cell>
          <cell r="AJ427">
            <v>6595.368321637942</v>
          </cell>
        </row>
        <row r="428">
          <cell r="A428" t="str">
            <v> - по прочим налогам и платежам</v>
          </cell>
          <cell r="B428" t="str">
            <v> - other taxes &amp; payments</v>
          </cell>
          <cell r="D428" t="str">
            <v>тыс.руб.</v>
          </cell>
          <cell r="E428" t="str">
            <v>on_end</v>
          </cell>
          <cell r="F428">
            <v>0</v>
          </cell>
          <cell r="G428">
            <v>0</v>
          </cell>
          <cell r="H428">
            <v>415.4446891119735</v>
          </cell>
          <cell r="I428">
            <v>443.9382160899433</v>
          </cell>
          <cell r="J428">
            <v>461.1471902470977</v>
          </cell>
          <cell r="K428">
            <v>479.02073820306424</v>
          </cell>
          <cell r="L428">
            <v>496.89428615903074</v>
          </cell>
          <cell r="M428">
            <v>509.45710574525106</v>
          </cell>
          <cell r="N428">
            <v>521.1817705522219</v>
          </cell>
          <cell r="O428">
            <v>532.9064353591928</v>
          </cell>
          <cell r="P428">
            <v>544.6311001661637</v>
          </cell>
          <cell r="Q428">
            <v>556.3557649731345</v>
          </cell>
          <cell r="R428">
            <v>570.2496325287094</v>
          </cell>
          <cell r="S428">
            <v>584.4839044851566</v>
          </cell>
          <cell r="T428">
            <v>598.7181764416036</v>
          </cell>
          <cell r="U428">
            <v>612.9524483980508</v>
          </cell>
          <cell r="V428">
            <v>605.3173643094817</v>
          </cell>
          <cell r="W428">
            <v>594.3468735594817</v>
          </cell>
          <cell r="X428">
            <v>583.3763828094817</v>
          </cell>
          <cell r="Y428">
            <v>572.4058920594816</v>
          </cell>
          <cell r="Z428">
            <v>561.4354013094817</v>
          </cell>
          <cell r="AA428">
            <v>550.4649105594817</v>
          </cell>
          <cell r="AB428">
            <v>539.4944198094818</v>
          </cell>
          <cell r="AC428">
            <v>528.5239290594817</v>
          </cell>
          <cell r="AD428">
            <v>517.5534383094817</v>
          </cell>
          <cell r="AE428">
            <v>506.5829475594818</v>
          </cell>
          <cell r="AF428">
            <v>495.6124568094818</v>
          </cell>
          <cell r="AG428">
            <v>484.6419660594818</v>
          </cell>
          <cell r="AH428">
            <v>473.6714753094818</v>
          </cell>
          <cell r="AI428">
            <v>468.0379800594817</v>
          </cell>
          <cell r="AJ428">
            <v>467.8897301844816</v>
          </cell>
        </row>
        <row r="430">
          <cell r="A430" t="str">
            <v> = Нормируемые краткосрочные пассивы</v>
          </cell>
          <cell r="B430" t="str">
            <v> = Current liabilities available</v>
          </cell>
          <cell r="D430" t="str">
            <v>тыс.руб.</v>
          </cell>
          <cell r="E430" t="str">
            <v>on_end</v>
          </cell>
          <cell r="F430">
            <v>0</v>
          </cell>
          <cell r="G430">
            <v>0</v>
          </cell>
          <cell r="H430">
            <v>2054.454306715942</v>
          </cell>
          <cell r="I430">
            <v>2339.724234410041</v>
          </cell>
          <cell r="J430">
            <v>2796.9568566136254</v>
          </cell>
          <cell r="K430">
            <v>3265.3145549043065</v>
          </cell>
          <cell r="L430">
            <v>3733.141253194988</v>
          </cell>
          <cell r="M430">
            <v>4150.5407053842555</v>
          </cell>
          <cell r="N430">
            <v>4566.652260141296</v>
          </cell>
          <cell r="O430">
            <v>4982.093388104335</v>
          </cell>
          <cell r="P430">
            <v>5396.843976469557</v>
          </cell>
          <cell r="Q430">
            <v>5810.883309049017</v>
          </cell>
          <cell r="R430">
            <v>6251.218259182325</v>
          </cell>
          <cell r="S430">
            <v>6691.057345397192</v>
          </cell>
          <cell r="T430">
            <v>7130.119223211056</v>
          </cell>
          <cell r="U430">
            <v>7568.380576371888</v>
          </cell>
          <cell r="V430">
            <v>7534.268692317916</v>
          </cell>
          <cell r="W430">
            <v>7496.7726225968545</v>
          </cell>
          <cell r="X430">
            <v>7458.401797973261</v>
          </cell>
          <cell r="Y430">
            <v>7419.129975800062</v>
          </cell>
          <cell r="Z430">
            <v>7378.930126150765</v>
          </cell>
          <cell r="AA430">
            <v>7337.774408201092</v>
          </cell>
          <cell r="AB430">
            <v>7295.634145902028</v>
          </cell>
          <cell r="AC430">
            <v>7252.479802923089</v>
          </cell>
          <cell r="AD430">
            <v>7208.280956843885</v>
          </cell>
          <cell r="AE430">
            <v>7163.006272571402</v>
          </cell>
          <cell r="AF430">
            <v>7116.623474959846</v>
          </cell>
          <cell r="AG430">
            <v>7069.099320609043</v>
          </cell>
          <cell r="AH430">
            <v>7020.399568816818</v>
          </cell>
          <cell r="AI430">
            <v>7102.632960239923</v>
          </cell>
          <cell r="AJ430">
            <v>7063.258051822424</v>
          </cell>
        </row>
        <row r="431">
          <cell r="A431" t="str">
            <v> - в местной валюте</v>
          </cell>
          <cell r="B431" t="str">
            <v> - in local currency</v>
          </cell>
          <cell r="D431" t="str">
            <v>тыс.руб.</v>
          </cell>
          <cell r="E431" t="str">
            <v>on_end</v>
          </cell>
          <cell r="F431">
            <v>0</v>
          </cell>
          <cell r="G431">
            <v>0</v>
          </cell>
          <cell r="H431">
            <v>2054.454306715942</v>
          </cell>
          <cell r="I431">
            <v>2339.724234410041</v>
          </cell>
          <cell r="J431">
            <v>2796.9568566136254</v>
          </cell>
          <cell r="K431">
            <v>3265.3145549043065</v>
          </cell>
          <cell r="L431">
            <v>3733.141253194988</v>
          </cell>
          <cell r="M431">
            <v>4150.5407053842555</v>
          </cell>
          <cell r="N431">
            <v>4566.652260141296</v>
          </cell>
          <cell r="O431">
            <v>4982.093388104335</v>
          </cell>
          <cell r="P431">
            <v>5396.843976469557</v>
          </cell>
          <cell r="Q431">
            <v>5810.883309049017</v>
          </cell>
          <cell r="R431">
            <v>6251.218259182325</v>
          </cell>
          <cell r="S431">
            <v>6691.057345397192</v>
          </cell>
          <cell r="T431">
            <v>7130.119223211056</v>
          </cell>
          <cell r="U431">
            <v>7568.380576371888</v>
          </cell>
          <cell r="V431">
            <v>7534.268692317916</v>
          </cell>
          <cell r="W431">
            <v>7496.7726225968545</v>
          </cell>
          <cell r="X431">
            <v>7458.401797973261</v>
          </cell>
          <cell r="Y431">
            <v>7419.129975800062</v>
          </cell>
          <cell r="Z431">
            <v>7378.930126150765</v>
          </cell>
          <cell r="AA431">
            <v>7337.774408201092</v>
          </cell>
          <cell r="AB431">
            <v>7295.634145902028</v>
          </cell>
          <cell r="AC431">
            <v>7252.479802923089</v>
          </cell>
          <cell r="AD431">
            <v>7208.280956843885</v>
          </cell>
          <cell r="AE431">
            <v>7163.006272571402</v>
          </cell>
          <cell r="AF431">
            <v>7116.623474959846</v>
          </cell>
          <cell r="AG431">
            <v>7069.099320609043</v>
          </cell>
          <cell r="AH431">
            <v>7020.399568816818</v>
          </cell>
          <cell r="AI431">
            <v>7102.632960239923</v>
          </cell>
          <cell r="AJ431">
            <v>7063.258051822424</v>
          </cell>
        </row>
        <row r="432">
          <cell r="A432" t="str">
            <v> - в иностранной валюте</v>
          </cell>
          <cell r="B432" t="str">
            <v> - in foreign currency</v>
          </cell>
          <cell r="D432" t="str">
            <v>тыс.долл.</v>
          </cell>
          <cell r="E432" t="str">
            <v>on_end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</row>
        <row r="433">
          <cell r="A433" t="str">
            <v> = Прирост нормируемых краткосрочных пассивов</v>
          </cell>
          <cell r="B433" t="str">
            <v> = Increase in current liabilities available</v>
          </cell>
          <cell r="D433" t="str">
            <v>тыс.руб.</v>
          </cell>
          <cell r="F433">
            <v>0</v>
          </cell>
          <cell r="G433">
            <v>0</v>
          </cell>
          <cell r="H433">
            <v>2054.454306715942</v>
          </cell>
          <cell r="I433">
            <v>285.2699276940989</v>
          </cell>
          <cell r="J433">
            <v>457.23262220358447</v>
          </cell>
          <cell r="K433">
            <v>468.3576982906811</v>
          </cell>
          <cell r="L433">
            <v>467.82669829068163</v>
          </cell>
          <cell r="M433">
            <v>417.3994521892673</v>
          </cell>
          <cell r="N433">
            <v>416.1115547570407</v>
          </cell>
          <cell r="O433">
            <v>415.4411279630385</v>
          </cell>
          <cell r="P433">
            <v>414.75058836522203</v>
          </cell>
          <cell r="Q433">
            <v>414.0393325794603</v>
          </cell>
          <cell r="R433">
            <v>440.33495013330776</v>
          </cell>
          <cell r="S433">
            <v>439.83908621486717</v>
          </cell>
          <cell r="T433">
            <v>439.06187781386416</v>
          </cell>
          <cell r="U433">
            <v>438.2613531608322</v>
          </cell>
          <cell r="V433">
            <v>-34.11188405397206</v>
          </cell>
          <cell r="W433">
            <v>-37.49606972106176</v>
          </cell>
          <cell r="X433">
            <v>-38.37082462359376</v>
          </cell>
          <cell r="Y433">
            <v>-39.271822173198416</v>
          </cell>
          <cell r="Z433">
            <v>-40.19984964929699</v>
          </cell>
          <cell r="AA433">
            <v>-41.15571794967309</v>
          </cell>
          <cell r="AB433">
            <v>-42.14026229906449</v>
          </cell>
          <cell r="AC433">
            <v>-43.154342978938985</v>
          </cell>
          <cell r="AD433">
            <v>-44.19884607920358</v>
          </cell>
          <cell r="AE433">
            <v>-45.27468427248277</v>
          </cell>
          <cell r="AF433">
            <v>-46.38279761155627</v>
          </cell>
          <cell r="AG433">
            <v>-47.524154350802746</v>
          </cell>
          <cell r="AH433">
            <v>-48.69975179222547</v>
          </cell>
          <cell r="AI433">
            <v>82.23339142310488</v>
          </cell>
          <cell r="AJ433">
            <v>-39.37490841749877</v>
          </cell>
        </row>
        <row r="434">
          <cell r="A434" t="str">
            <v> - в местной валюте</v>
          </cell>
          <cell r="B434" t="str">
            <v> - in local currency</v>
          </cell>
          <cell r="D434" t="str">
            <v>тыс.руб.</v>
          </cell>
          <cell r="F434">
            <v>0</v>
          </cell>
          <cell r="G434">
            <v>0</v>
          </cell>
          <cell r="H434">
            <v>2054.454306715942</v>
          </cell>
          <cell r="I434">
            <v>285.2699276940989</v>
          </cell>
          <cell r="J434">
            <v>457.23262220358447</v>
          </cell>
          <cell r="K434">
            <v>468.3576982906811</v>
          </cell>
          <cell r="L434">
            <v>467.82669829068163</v>
          </cell>
          <cell r="M434">
            <v>417.3994521892673</v>
          </cell>
          <cell r="N434">
            <v>416.1115547570407</v>
          </cell>
          <cell r="O434">
            <v>415.4411279630385</v>
          </cell>
          <cell r="P434">
            <v>414.75058836522203</v>
          </cell>
          <cell r="Q434">
            <v>414.0393325794603</v>
          </cell>
          <cell r="R434">
            <v>440.33495013330776</v>
          </cell>
          <cell r="S434">
            <v>439.83908621486717</v>
          </cell>
          <cell r="T434">
            <v>439.06187781386416</v>
          </cell>
          <cell r="U434">
            <v>438.2613531608322</v>
          </cell>
          <cell r="V434">
            <v>-34.11188405397206</v>
          </cell>
          <cell r="W434">
            <v>-37.49606972106176</v>
          </cell>
          <cell r="X434">
            <v>-38.37082462359376</v>
          </cell>
          <cell r="Y434">
            <v>-39.271822173198416</v>
          </cell>
          <cell r="Z434">
            <v>-40.19984964929699</v>
          </cell>
          <cell r="AA434">
            <v>-41.15571794967309</v>
          </cell>
          <cell r="AB434">
            <v>-42.14026229906449</v>
          </cell>
          <cell r="AC434">
            <v>-43.154342978938985</v>
          </cell>
          <cell r="AD434">
            <v>-44.19884607920358</v>
          </cell>
          <cell r="AE434">
            <v>-45.27468427248277</v>
          </cell>
          <cell r="AF434">
            <v>-46.38279761155627</v>
          </cell>
          <cell r="AG434">
            <v>-47.524154350802746</v>
          </cell>
          <cell r="AH434">
            <v>-48.69975179222547</v>
          </cell>
          <cell r="AI434">
            <v>82.23339142310488</v>
          </cell>
          <cell r="AJ434">
            <v>-39.37490841749877</v>
          </cell>
        </row>
        <row r="435">
          <cell r="A435" t="str">
            <v> - в иностранной валюте</v>
          </cell>
          <cell r="B435" t="str">
            <v> - in foreign currency</v>
          </cell>
          <cell r="D435" t="str">
            <v>тыс.долл.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</row>
        <row r="439">
          <cell r="A439" t="str">
            <v>Цт=максимальные Постоянные цены</v>
          </cell>
          <cell r="B439" t="str">
            <v>Цт=максимальные Постоянные цены</v>
          </cell>
          <cell r="AL439" t="str">
            <v>АЛЬТ-Инвест™ 3.0</v>
          </cell>
        </row>
        <row r="440">
          <cell r="A440" t="str">
            <v>ИСТОЧНИКИ ФИНАНСИРОВАНИЯ</v>
          </cell>
          <cell r="B440" t="str">
            <v>SOURCES OF FINANCE</v>
          </cell>
          <cell r="F440" t="str">
            <v>"0"</v>
          </cell>
          <cell r="G440" t="str">
            <v>1 год</v>
          </cell>
          <cell r="H440" t="str">
            <v>2 год</v>
          </cell>
          <cell r="I440" t="str">
            <v>3 год</v>
          </cell>
          <cell r="J440" t="str">
            <v>4 год</v>
          </cell>
          <cell r="K440" t="str">
            <v>5 год</v>
          </cell>
          <cell r="L440" t="str">
            <v>6 год</v>
          </cell>
          <cell r="M440" t="str">
            <v>7 год</v>
          </cell>
          <cell r="N440" t="str">
            <v>8 год</v>
          </cell>
          <cell r="O440" t="str">
            <v>9 год</v>
          </cell>
          <cell r="P440" t="str">
            <v>10 год</v>
          </cell>
          <cell r="Q440" t="str">
            <v>11 год</v>
          </cell>
          <cell r="R440" t="str">
            <v>12 год</v>
          </cell>
          <cell r="S440" t="str">
            <v>13 год</v>
          </cell>
          <cell r="T440" t="str">
            <v>14 год</v>
          </cell>
          <cell r="U440" t="str">
            <v>15 год</v>
          </cell>
          <cell r="V440" t="str">
            <v>16 год</v>
          </cell>
          <cell r="W440" t="str">
            <v>17 год</v>
          </cell>
          <cell r="X440" t="str">
            <v>18 год</v>
          </cell>
          <cell r="Y440" t="str">
            <v>19 год</v>
          </cell>
          <cell r="Z440" t="str">
            <v>20 год</v>
          </cell>
          <cell r="AA440" t="str">
            <v>21 год</v>
          </cell>
          <cell r="AB440" t="str">
            <v>22 год</v>
          </cell>
          <cell r="AC440" t="str">
            <v>23 год</v>
          </cell>
          <cell r="AD440" t="str">
            <v>24 год</v>
          </cell>
          <cell r="AE440" t="str">
            <v>25 год</v>
          </cell>
          <cell r="AF440" t="str">
            <v>26 год</v>
          </cell>
          <cell r="AG440" t="str">
            <v>27 год</v>
          </cell>
          <cell r="AH440" t="str">
            <v>28 год</v>
          </cell>
          <cell r="AI440" t="str">
            <v>29 год</v>
          </cell>
          <cell r="AJ440" t="str">
            <v>30 год</v>
          </cell>
          <cell r="AL440" t="str">
            <v>ВСЕГО</v>
          </cell>
        </row>
        <row r="442">
          <cell r="A442" t="str">
            <v>Потребность в финансировании постоянных активов</v>
          </cell>
          <cell r="B442" t="str">
            <v>Need for financing of fixed investment costs</v>
          </cell>
          <cell r="D442" t="str">
            <v>тыс.руб.</v>
          </cell>
          <cell r="F442">
            <v>0</v>
          </cell>
          <cell r="G442">
            <v>118599.9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L442">
            <v>118599.9</v>
          </cell>
        </row>
        <row r="443">
          <cell r="A443" t="str">
            <v> - местная валюта</v>
          </cell>
          <cell r="B443" t="str">
            <v> - in local currency</v>
          </cell>
          <cell r="D443" t="str">
            <v>тыс.руб.</v>
          </cell>
          <cell r="F443">
            <v>0</v>
          </cell>
          <cell r="G443">
            <v>118599.9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L443">
            <v>118599.9</v>
          </cell>
        </row>
        <row r="444">
          <cell r="A444" t="str">
            <v> - иностранная валюта</v>
          </cell>
          <cell r="B444" t="str">
            <v> - in foreign currency</v>
          </cell>
          <cell r="D444" t="str">
            <v>тыс.долл.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L444">
            <v>0</v>
          </cell>
        </row>
        <row r="446">
          <cell r="A446" t="str">
            <v>Потребность в финансировании чистого оборотного капитала</v>
          </cell>
          <cell r="B446" t="str">
            <v>Need for financing of net working capital</v>
          </cell>
          <cell r="D446" t="str">
            <v>тыс.руб.</v>
          </cell>
          <cell r="F446">
            <v>0</v>
          </cell>
          <cell r="G446">
            <v>22744.4025255</v>
          </cell>
          <cell r="H446">
            <v>20289.810539981027</v>
          </cell>
          <cell r="I446">
            <v>10438.614632602876</v>
          </cell>
          <cell r="J446">
            <v>11644.66329954307</v>
          </cell>
          <cell r="K446">
            <v>12427.84830585598</v>
          </cell>
          <cell r="L446">
            <v>13174.892688215969</v>
          </cell>
          <cell r="M446">
            <v>12627.645136837826</v>
          </cell>
          <cell r="N446">
            <v>12653.029455890046</v>
          </cell>
          <cell r="O446">
            <v>12681.882870215026</v>
          </cell>
          <cell r="P446">
            <v>12714.965560232198</v>
          </cell>
          <cell r="Q446">
            <v>12786.01521859226</v>
          </cell>
          <cell r="R446">
            <v>13311.68623319854</v>
          </cell>
          <cell r="S446">
            <v>13624.908415515005</v>
          </cell>
          <cell r="T446">
            <v>13943.14939222761</v>
          </cell>
          <cell r="U446">
            <v>14033.677406563136</v>
          </cell>
          <cell r="V446">
            <v>12207.415373688942</v>
          </cell>
          <cell r="W446">
            <v>12388.534279843501</v>
          </cell>
          <cell r="X446">
            <v>12572.47579684816</v>
          </cell>
          <cell r="Y446">
            <v>12761.935559362835</v>
          </cell>
          <cell r="Z446">
            <v>12957.079114753134</v>
          </cell>
          <cell r="AA446">
            <v>13158.076976804936</v>
          </cell>
          <cell r="AB446">
            <v>13365.104774718428</v>
          </cell>
          <cell r="AC446">
            <v>13578.343406569307</v>
          </cell>
          <cell r="AD446">
            <v>13797.97919737562</v>
          </cell>
          <cell r="AE446">
            <v>14024.204061906212</v>
          </cell>
          <cell r="AF446">
            <v>14257.215672372753</v>
          </cell>
          <cell r="AG446">
            <v>14497.21763115318</v>
          </cell>
          <cell r="AH446">
            <v>14744.419648697116</v>
          </cell>
          <cell r="AI446">
            <v>14866.893718187253</v>
          </cell>
          <cell r="AJ446">
            <v>15249.511447114557</v>
          </cell>
          <cell r="AL446">
            <v>413523.59834036644</v>
          </cell>
        </row>
        <row r="447">
          <cell r="A447" t="str">
            <v> - местная валюта</v>
          </cell>
          <cell r="B447" t="str">
            <v> - in local currency</v>
          </cell>
          <cell r="D447" t="str">
            <v>тыс.руб.</v>
          </cell>
          <cell r="F447">
            <v>0</v>
          </cell>
          <cell r="G447">
            <v>22744.4025255</v>
          </cell>
          <cell r="H447">
            <v>20289.810539981027</v>
          </cell>
          <cell r="I447">
            <v>10438.614632602876</v>
          </cell>
          <cell r="J447">
            <v>11644.66329954307</v>
          </cell>
          <cell r="K447">
            <v>12427.84830585598</v>
          </cell>
          <cell r="L447">
            <v>13174.892688215969</v>
          </cell>
          <cell r="M447">
            <v>12627.645136837826</v>
          </cell>
          <cell r="N447">
            <v>12653.029455890046</v>
          </cell>
          <cell r="O447">
            <v>12681.882870215026</v>
          </cell>
          <cell r="P447">
            <v>12714.965560232198</v>
          </cell>
          <cell r="Q447">
            <v>12786.01521859226</v>
          </cell>
          <cell r="R447">
            <v>13311.68623319854</v>
          </cell>
          <cell r="S447">
            <v>13624.908415515005</v>
          </cell>
          <cell r="T447">
            <v>13943.14939222761</v>
          </cell>
          <cell r="U447">
            <v>14033.677406563136</v>
          </cell>
          <cell r="V447">
            <v>12207.415373688942</v>
          </cell>
          <cell r="W447">
            <v>12388.534279843501</v>
          </cell>
          <cell r="X447">
            <v>12572.47579684816</v>
          </cell>
          <cell r="Y447">
            <v>12761.935559362835</v>
          </cell>
          <cell r="Z447">
            <v>12957.079114753134</v>
          </cell>
          <cell r="AA447">
            <v>13158.076976804936</v>
          </cell>
          <cell r="AB447">
            <v>13365.104774718428</v>
          </cell>
          <cell r="AC447">
            <v>13578.343406569307</v>
          </cell>
          <cell r="AD447">
            <v>13797.97919737562</v>
          </cell>
          <cell r="AE447">
            <v>14024.204061906212</v>
          </cell>
          <cell r="AF447">
            <v>14257.215672372753</v>
          </cell>
          <cell r="AG447">
            <v>14497.21763115318</v>
          </cell>
          <cell r="AH447">
            <v>14744.419648697116</v>
          </cell>
          <cell r="AI447">
            <v>14866.893718187253</v>
          </cell>
          <cell r="AJ447">
            <v>15249.511447114557</v>
          </cell>
          <cell r="AL447">
            <v>413523.59834036644</v>
          </cell>
        </row>
        <row r="448">
          <cell r="A448" t="str">
            <v> - иностранная валюта</v>
          </cell>
          <cell r="B448" t="str">
            <v> - in foreign currency</v>
          </cell>
          <cell r="D448" t="str">
            <v>тыс.долл.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L448">
            <v>0</v>
          </cell>
        </row>
        <row r="450">
          <cell r="A450" t="str">
            <v> = Потребность в финансировании инвестиционных издержек</v>
          </cell>
          <cell r="B450" t="str">
            <v> = Total need for financing of investment costs</v>
          </cell>
          <cell r="D450" t="str">
            <v>тыс.руб.</v>
          </cell>
          <cell r="F450">
            <v>0</v>
          </cell>
          <cell r="G450">
            <v>141344.3025255</v>
          </cell>
          <cell r="H450">
            <v>20289.810539981027</v>
          </cell>
          <cell r="I450">
            <v>10438.614632602876</v>
          </cell>
          <cell r="J450">
            <v>11644.66329954307</v>
          </cell>
          <cell r="K450">
            <v>12427.84830585598</v>
          </cell>
          <cell r="L450">
            <v>13174.892688215969</v>
          </cell>
          <cell r="M450">
            <v>12627.645136837826</v>
          </cell>
          <cell r="N450">
            <v>12653.029455890046</v>
          </cell>
          <cell r="O450">
            <v>12681.882870215026</v>
          </cell>
          <cell r="P450">
            <v>12714.965560232198</v>
          </cell>
          <cell r="Q450">
            <v>12786.01521859226</v>
          </cell>
          <cell r="R450">
            <v>13311.68623319854</v>
          </cell>
          <cell r="S450">
            <v>13624.908415515005</v>
          </cell>
          <cell r="T450">
            <v>13943.14939222761</v>
          </cell>
          <cell r="U450">
            <v>14033.677406563136</v>
          </cell>
          <cell r="V450">
            <v>12207.415373688942</v>
          </cell>
          <cell r="W450">
            <v>12388.534279843501</v>
          </cell>
          <cell r="X450">
            <v>12572.47579684816</v>
          </cell>
          <cell r="Y450">
            <v>12761.935559362835</v>
          </cell>
          <cell r="Z450">
            <v>12957.079114753134</v>
          </cell>
          <cell r="AA450">
            <v>13158.076976804936</v>
          </cell>
          <cell r="AB450">
            <v>13365.104774718428</v>
          </cell>
          <cell r="AC450">
            <v>13578.343406569307</v>
          </cell>
          <cell r="AD450">
            <v>13797.97919737562</v>
          </cell>
          <cell r="AE450">
            <v>14024.204061906212</v>
          </cell>
          <cell r="AF450">
            <v>14257.215672372753</v>
          </cell>
          <cell r="AG450">
            <v>14497.21763115318</v>
          </cell>
          <cell r="AH450">
            <v>14744.419648697116</v>
          </cell>
          <cell r="AI450">
            <v>14866.893718187253</v>
          </cell>
          <cell r="AJ450">
            <v>15249.511447114557</v>
          </cell>
          <cell r="AL450">
            <v>532123.4983403664</v>
          </cell>
        </row>
        <row r="451">
          <cell r="A451" t="str">
            <v> - местная валюта</v>
          </cell>
          <cell r="B451" t="str">
            <v> - in local currency</v>
          </cell>
          <cell r="D451" t="str">
            <v>тыс.руб.</v>
          </cell>
          <cell r="F451">
            <v>0</v>
          </cell>
          <cell r="G451">
            <v>141344.3025255</v>
          </cell>
          <cell r="H451">
            <v>20289.810539981027</v>
          </cell>
          <cell r="I451">
            <v>10438.614632602876</v>
          </cell>
          <cell r="J451">
            <v>11644.66329954307</v>
          </cell>
          <cell r="K451">
            <v>12427.84830585598</v>
          </cell>
          <cell r="L451">
            <v>13174.892688215969</v>
          </cell>
          <cell r="M451">
            <v>12627.645136837826</v>
          </cell>
          <cell r="N451">
            <v>12653.029455890046</v>
          </cell>
          <cell r="O451">
            <v>12681.882870215026</v>
          </cell>
          <cell r="P451">
            <v>12714.965560232198</v>
          </cell>
          <cell r="Q451">
            <v>12786.01521859226</v>
          </cell>
          <cell r="R451">
            <v>13311.68623319854</v>
          </cell>
          <cell r="S451">
            <v>13624.908415515005</v>
          </cell>
          <cell r="T451">
            <v>13943.14939222761</v>
          </cell>
          <cell r="U451">
            <v>14033.677406563136</v>
          </cell>
          <cell r="V451">
            <v>12207.415373688942</v>
          </cell>
          <cell r="W451">
            <v>12388.534279843501</v>
          </cell>
          <cell r="X451">
            <v>12572.47579684816</v>
          </cell>
          <cell r="Y451">
            <v>12761.935559362835</v>
          </cell>
          <cell r="Z451">
            <v>12957.079114753134</v>
          </cell>
          <cell r="AA451">
            <v>13158.076976804936</v>
          </cell>
          <cell r="AB451">
            <v>13365.104774718428</v>
          </cell>
          <cell r="AC451">
            <v>13578.343406569307</v>
          </cell>
          <cell r="AD451">
            <v>13797.97919737562</v>
          </cell>
          <cell r="AE451">
            <v>14024.204061906212</v>
          </cell>
          <cell r="AF451">
            <v>14257.215672372753</v>
          </cell>
          <cell r="AG451">
            <v>14497.21763115318</v>
          </cell>
          <cell r="AH451">
            <v>14744.419648697116</v>
          </cell>
          <cell r="AI451">
            <v>14866.893718187253</v>
          </cell>
          <cell r="AJ451">
            <v>15249.511447114557</v>
          </cell>
          <cell r="AL451">
            <v>532123.4983403664</v>
          </cell>
        </row>
        <row r="452">
          <cell r="A452" t="str">
            <v> - иностранная валюта</v>
          </cell>
          <cell r="B452" t="str">
            <v> - in foreign currency</v>
          </cell>
          <cell r="D452" t="str">
            <v>тыс.долл.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L452">
            <v>0</v>
          </cell>
        </row>
        <row r="454">
          <cell r="A454" t="str">
            <v>1. УСТАВНЫЙ КАПИТАЛ</v>
          </cell>
          <cell r="B454" t="str">
            <v>1. STATUTORY EQUITY</v>
          </cell>
        </row>
        <row r="455">
          <cell r="A455" t="str">
            <v>Учредительный капитал (изменение)</v>
          </cell>
          <cell r="B455" t="str">
            <v>Constitutive equity (change only)</v>
          </cell>
          <cell r="D455" t="str">
            <v>тыс.руб.</v>
          </cell>
          <cell r="F455">
            <v>539186.756392189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L455">
            <v>539186.756392189</v>
          </cell>
        </row>
        <row r="456">
          <cell r="A456" t="str">
            <v> - взносы в местной валюте</v>
          </cell>
          <cell r="B456" t="str">
            <v> - instalments in local currency</v>
          </cell>
          <cell r="D456" t="str">
            <v>тыс.руб.</v>
          </cell>
          <cell r="F456">
            <v>539186.756392189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L456">
            <v>539186.756392189</v>
          </cell>
        </row>
        <row r="457">
          <cell r="A457" t="str">
            <v> - взносы в иностранной валюте</v>
          </cell>
          <cell r="B457" t="str">
            <v> - instalments in foreign currency</v>
          </cell>
          <cell r="D457" t="str">
            <v>тыс.долл.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L457">
            <v>0</v>
          </cell>
        </row>
        <row r="459">
          <cell r="A459" t="str">
            <v>Акционерный капитал (изменение)</v>
          </cell>
          <cell r="B459" t="str">
            <v>Paid-up share (stock) equity (change only)</v>
          </cell>
          <cell r="D459" t="str">
            <v>тыс.руб.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L459">
            <v>0</v>
          </cell>
        </row>
        <row r="460">
          <cell r="A460" t="str">
            <v> - простые акции</v>
          </cell>
          <cell r="B460" t="str">
            <v> - ordinary shares</v>
          </cell>
          <cell r="D460" t="str">
            <v>тыс.руб.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L460">
            <v>0</v>
          </cell>
        </row>
        <row r="461">
          <cell r="A461" t="str">
            <v> - привилегированные акции</v>
          </cell>
          <cell r="B461" t="str">
            <v> - preference shares</v>
          </cell>
          <cell r="D461" t="str">
            <v>тыс.руб.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L461">
            <v>0</v>
          </cell>
        </row>
        <row r="463">
          <cell r="A463" t="str">
            <v>2. ЦЕЛЕВЫЕ ФИНАНСИРОВАНИЕ И ПОСТУПЛЕНИЯ</v>
          </cell>
          <cell r="B463" t="str">
            <v>2.TARGET FINANCING (FINANCING FROM PUBLIC FINANCE)</v>
          </cell>
        </row>
        <row r="464">
          <cell r="A464" t="str">
            <v>Объем финансирования (изменение)</v>
          </cell>
          <cell r="B464" t="str">
            <v>Volume of financing</v>
          </cell>
          <cell r="D464" t="str">
            <v>тыс.руб.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L464">
            <v>0</v>
          </cell>
        </row>
        <row r="465">
          <cell r="A465" t="str">
            <v> - в местной валюте</v>
          </cell>
          <cell r="B465" t="str">
            <v> - in local currency</v>
          </cell>
          <cell r="D465" t="str">
            <v>тыс.руб.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L465">
            <v>0</v>
          </cell>
        </row>
        <row r="466">
          <cell r="A466" t="str">
            <v> - в иностранной валюте</v>
          </cell>
          <cell r="B466" t="str">
            <v> - in foreign currency</v>
          </cell>
          <cell r="D466" t="str">
            <v>тыс.долл.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L466">
            <v>0</v>
          </cell>
        </row>
        <row r="468">
          <cell r="A468" t="str">
            <v>3. ЗАЁМНЫЙ КАПИТАЛ</v>
          </cell>
          <cell r="B468" t="str">
            <v>3. LOANS</v>
          </cell>
        </row>
        <row r="469">
          <cell r="A469" t="str">
            <v>Привлечение кредитов</v>
          </cell>
          <cell r="B469" t="str">
            <v>Loans obtained</v>
          </cell>
          <cell r="D469" t="str">
            <v>тыс.руб.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L469">
            <v>0</v>
          </cell>
        </row>
        <row r="470">
          <cell r="A470" t="str">
            <v> - в местной валюте</v>
          </cell>
          <cell r="B470" t="str">
            <v> - in local currency</v>
          </cell>
          <cell r="D470" t="str">
            <v>тыс.руб.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L470">
            <v>0</v>
          </cell>
        </row>
        <row r="471">
          <cell r="A471" t="str">
            <v> - в иностранной валюте</v>
          </cell>
          <cell r="B471" t="str">
            <v> - in foreign currency</v>
          </cell>
          <cell r="D471" t="str">
            <v>тыс.долл.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L471">
            <v>0</v>
          </cell>
        </row>
        <row r="473">
          <cell r="A473" t="str">
            <v> = Итого источники финансирования</v>
          </cell>
          <cell r="B473" t="str">
            <v> = Sources of finance</v>
          </cell>
          <cell r="D473" t="str">
            <v>тыс.руб.</v>
          </cell>
          <cell r="F473">
            <v>539186.756392189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L473">
            <v>539186.756392189</v>
          </cell>
        </row>
        <row r="474">
          <cell r="A474" t="str">
            <v> - в местной валюте</v>
          </cell>
          <cell r="B474" t="str">
            <v> - in local currency</v>
          </cell>
          <cell r="D474" t="str">
            <v>тыс.руб.</v>
          </cell>
          <cell r="F474">
            <v>539186.756392189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L474">
            <v>539186.756392189</v>
          </cell>
        </row>
        <row r="475">
          <cell r="A475" t="str">
            <v> - в иностранной валюте</v>
          </cell>
          <cell r="B475" t="str">
            <v> - in foreign currency</v>
          </cell>
          <cell r="D475" t="str">
            <v>тыс.долл.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L475">
            <v>0</v>
          </cell>
        </row>
        <row r="477">
          <cell r="A477" t="str">
            <v> = Свободные денежные средства</v>
          </cell>
          <cell r="B477" t="str">
            <v>Accumulated cash balance</v>
          </cell>
          <cell r="D477" t="str">
            <v>тыс.руб.</v>
          </cell>
          <cell r="E477" t="str">
            <v>on_end</v>
          </cell>
          <cell r="F477">
            <v>539186.756392189</v>
          </cell>
          <cell r="G477">
            <v>397842.45386668894</v>
          </cell>
          <cell r="H477">
            <v>423462.4166060084</v>
          </cell>
          <cell r="I477">
            <v>465438.57740418136</v>
          </cell>
          <cell r="J477">
            <v>517355.9552859237</v>
          </cell>
          <cell r="K477">
            <v>579902.4133031658</v>
          </cell>
          <cell r="L477">
            <v>653100.6400798608</v>
          </cell>
          <cell r="M477">
            <v>737101.975767211</v>
          </cell>
          <cell r="N477">
            <v>831322.3950142442</v>
          </cell>
          <cell r="O477">
            <v>935741.4445802395</v>
          </cell>
          <cell r="P477">
            <v>1050337.4015196932</v>
          </cell>
          <cell r="Q477">
            <v>1175054.2803843566</v>
          </cell>
          <cell r="R477">
            <v>1310048.662326383</v>
          </cell>
          <cell r="S477">
            <v>1455511.810713973</v>
          </cell>
          <cell r="T477">
            <v>1611419.017473238</v>
          </cell>
          <cell r="U477">
            <v>1777977.7156086788</v>
          </cell>
          <cell r="V477">
            <v>1945691.9301778702</v>
          </cell>
          <cell r="W477">
            <v>2112553.0445069736</v>
          </cell>
          <cell r="X477">
            <v>2278536.075527608</v>
          </cell>
          <cell r="Y477">
            <v>2443612.6797230067</v>
          </cell>
          <cell r="Z477">
            <v>2607753.6632708996</v>
          </cell>
          <cell r="AA477">
            <v>2770928.956534349</v>
          </cell>
          <cell r="AB477">
            <v>2933107.5877873083</v>
          </cell>
          <cell r="AC477">
            <v>3094257.6561519504</v>
          </cell>
          <cell r="AD477">
            <v>3254346.303724113</v>
          </cell>
          <cell r="AE477">
            <v>3413339.6868625088</v>
          </cell>
          <cell r="AF477">
            <v>3571202.946616612</v>
          </cell>
          <cell r="AG477">
            <v>3727900.178267381</v>
          </cell>
          <cell r="AH477">
            <v>3883394.399954203</v>
          </cell>
          <cell r="AI477">
            <v>4036722.5123005873</v>
          </cell>
          <cell r="AJ477">
            <v>4188555.665001634</v>
          </cell>
          <cell r="AK477">
            <v>0</v>
          </cell>
          <cell r="AL477">
            <v>4188555.665001634</v>
          </cell>
        </row>
        <row r="478">
          <cell r="A478" t="str">
            <v> - в местной валюте</v>
          </cell>
          <cell r="B478" t="str">
            <v> - in local currency</v>
          </cell>
          <cell r="D478" t="str">
            <v>тыс.руб.</v>
          </cell>
          <cell r="E478" t="str">
            <v>on_end</v>
          </cell>
          <cell r="F478">
            <v>539186.756392189</v>
          </cell>
          <cell r="G478">
            <v>397842.45386668894</v>
          </cell>
          <cell r="H478">
            <v>423462.4166060084</v>
          </cell>
          <cell r="I478">
            <v>465438.57740418136</v>
          </cell>
          <cell r="J478">
            <v>517355.9552859237</v>
          </cell>
          <cell r="K478">
            <v>579902.4133031658</v>
          </cell>
          <cell r="L478">
            <v>653100.6400798608</v>
          </cell>
          <cell r="M478">
            <v>737101.975767211</v>
          </cell>
          <cell r="N478">
            <v>831322.3950142442</v>
          </cell>
          <cell r="O478">
            <v>935741.4445802395</v>
          </cell>
          <cell r="P478">
            <v>1050337.4015196932</v>
          </cell>
          <cell r="Q478">
            <v>1175054.2803843566</v>
          </cell>
          <cell r="R478">
            <v>1310048.662326383</v>
          </cell>
          <cell r="S478">
            <v>1455511.810713973</v>
          </cell>
          <cell r="T478">
            <v>1611419.017473238</v>
          </cell>
          <cell r="U478">
            <v>1777977.7156086788</v>
          </cell>
          <cell r="V478">
            <v>1945691.9301778702</v>
          </cell>
          <cell r="W478">
            <v>2112553.0445069736</v>
          </cell>
          <cell r="X478">
            <v>2278536.075527608</v>
          </cell>
          <cell r="Y478">
            <v>2443612.6797230067</v>
          </cell>
          <cell r="Z478">
            <v>2607753.6632708996</v>
          </cell>
          <cell r="AA478">
            <v>2770928.956534349</v>
          </cell>
          <cell r="AB478">
            <v>2933107.5877873083</v>
          </cell>
          <cell r="AC478">
            <v>3094257.6561519504</v>
          </cell>
          <cell r="AD478">
            <v>3254346.303724113</v>
          </cell>
          <cell r="AE478">
            <v>3413339.6868625088</v>
          </cell>
          <cell r="AF478">
            <v>3571202.946616612</v>
          </cell>
          <cell r="AG478">
            <v>3727900.178267381</v>
          </cell>
          <cell r="AH478">
            <v>3883394.399954203</v>
          </cell>
          <cell r="AI478">
            <v>4036722.5123005873</v>
          </cell>
          <cell r="AJ478">
            <v>4188555.665001634</v>
          </cell>
          <cell r="AK478">
            <v>0</v>
          </cell>
          <cell r="AL478">
            <v>4188555.665001634</v>
          </cell>
        </row>
        <row r="479">
          <cell r="A479" t="str">
            <v> - в иностранной валюте</v>
          </cell>
          <cell r="B479" t="str">
            <v> - in foreign currency</v>
          </cell>
          <cell r="D479" t="str">
            <v>тыс.долл.</v>
          </cell>
          <cell r="E479" t="str">
            <v>on_end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</row>
        <row r="483">
          <cell r="A483" t="str">
            <v>Цт=максимальные Постоянные цены</v>
          </cell>
          <cell r="B483" t="str">
            <v>Цт=максимальные Постоянные цены</v>
          </cell>
          <cell r="AL483" t="str">
            <v>АЛЬТ-Инвест™ 3.0</v>
          </cell>
        </row>
        <row r="484">
          <cell r="A484" t="str">
            <v>КРЕДИТЫ В МЕСТНОЙ ВАЛЮТЕ</v>
          </cell>
          <cell r="B484" t="str">
            <v>LOCAL LOANS</v>
          </cell>
          <cell r="F484" t="str">
            <v>"0"</v>
          </cell>
          <cell r="G484" t="str">
            <v>1 год</v>
          </cell>
          <cell r="H484" t="str">
            <v>2 год</v>
          </cell>
          <cell r="I484" t="str">
            <v>3 год</v>
          </cell>
          <cell r="J484" t="str">
            <v>4 год</v>
          </cell>
          <cell r="K484" t="str">
            <v>5 год</v>
          </cell>
          <cell r="L484" t="str">
            <v>6 год</v>
          </cell>
          <cell r="M484" t="str">
            <v>7 год</v>
          </cell>
          <cell r="N484" t="str">
            <v>8 год</v>
          </cell>
          <cell r="O484" t="str">
            <v>9 год</v>
          </cell>
          <cell r="P484" t="str">
            <v>10 год</v>
          </cell>
          <cell r="Q484" t="str">
            <v>11 год</v>
          </cell>
          <cell r="R484" t="str">
            <v>12 год</v>
          </cell>
          <cell r="S484" t="str">
            <v>13 год</v>
          </cell>
          <cell r="T484" t="str">
            <v>14 год</v>
          </cell>
          <cell r="U484" t="str">
            <v>15 год</v>
          </cell>
          <cell r="V484" t="str">
            <v>16 год</v>
          </cell>
          <cell r="W484" t="str">
            <v>17 год</v>
          </cell>
          <cell r="X484" t="str">
            <v>18 год</v>
          </cell>
          <cell r="Y484" t="str">
            <v>19 год</v>
          </cell>
          <cell r="Z484" t="str">
            <v>20 год</v>
          </cell>
          <cell r="AA484" t="str">
            <v>21 год</v>
          </cell>
          <cell r="AB484" t="str">
            <v>22 год</v>
          </cell>
          <cell r="AC484" t="str">
            <v>23 год</v>
          </cell>
          <cell r="AD484" t="str">
            <v>24 год</v>
          </cell>
          <cell r="AE484" t="str">
            <v>25 год</v>
          </cell>
          <cell r="AF484" t="str">
            <v>26 год</v>
          </cell>
          <cell r="AG484" t="str">
            <v>27 год</v>
          </cell>
          <cell r="AH484" t="str">
            <v>28 год</v>
          </cell>
          <cell r="AI484" t="str">
            <v>29 год</v>
          </cell>
          <cell r="AJ484" t="str">
            <v>30 год</v>
          </cell>
          <cell r="AL484" t="str">
            <v>ВСЕГО</v>
          </cell>
        </row>
        <row r="486">
          <cell r="A486" t="str">
            <v>Кредит 1</v>
          </cell>
          <cell r="B486" t="str">
            <v>Loan item</v>
          </cell>
          <cell r="E486" t="str">
            <v>nam_kred</v>
          </cell>
        </row>
        <row r="487">
          <cell r="A487" t="str">
            <v>Тип кредита</v>
          </cell>
          <cell r="B487" t="str">
            <v>Loan purpose</v>
          </cell>
          <cell r="C487" t="str">
            <v>Инвестиционный</v>
          </cell>
          <cell r="E487" t="str">
            <v>del_str</v>
          </cell>
          <cell r="F487">
            <v>2</v>
          </cell>
          <cell r="G487" t="str">
            <v/>
          </cell>
        </row>
        <row r="488">
          <cell r="A488" t="str">
            <v>Период выплаты процентов</v>
          </cell>
          <cell r="B488" t="str">
            <v>Period of interest payments</v>
          </cell>
          <cell r="D488" t="str">
            <v>дни</v>
          </cell>
          <cell r="E488" t="str">
            <v>int_int,del_str</v>
          </cell>
          <cell r="F488">
            <v>360</v>
          </cell>
          <cell r="G488" t="str">
            <v/>
          </cell>
        </row>
        <row r="489">
          <cell r="A489" t="str">
            <v>Отсрочка выплаты процентов</v>
          </cell>
          <cell r="B489" t="str">
            <v>Delay of payment of interests</v>
          </cell>
          <cell r="D489" t="str">
            <v>год</v>
          </cell>
          <cell r="E489" t="str">
            <v>,del_str</v>
          </cell>
          <cell r="F489">
            <v>0</v>
          </cell>
        </row>
        <row r="490">
          <cell r="A490" t="str">
            <v>Процентная ставка</v>
          </cell>
          <cell r="B490" t="str">
            <v>Interest rate</v>
          </cell>
        </row>
        <row r="491">
          <cell r="A491" t="str">
            <v> - номинальная годовая банковская</v>
          </cell>
          <cell r="B491" t="str">
            <v> - nominal per year</v>
          </cell>
          <cell r="D491" t="str">
            <v>%</v>
          </cell>
          <cell r="E491" t="str">
            <v>on_end</v>
          </cell>
          <cell r="F491">
            <v>0.15</v>
          </cell>
          <cell r="G491">
            <v>0.15</v>
          </cell>
          <cell r="H491">
            <v>0.15</v>
          </cell>
          <cell r="I491">
            <v>0.15</v>
          </cell>
          <cell r="J491">
            <v>0.15</v>
          </cell>
          <cell r="K491">
            <v>0.15</v>
          </cell>
          <cell r="L491">
            <v>0.15</v>
          </cell>
          <cell r="M491">
            <v>0.15</v>
          </cell>
          <cell r="N491">
            <v>0.15</v>
          </cell>
          <cell r="O491">
            <v>0.15</v>
          </cell>
          <cell r="P491">
            <v>0.15</v>
          </cell>
          <cell r="Q491">
            <v>0.15</v>
          </cell>
          <cell r="R491">
            <v>0.15</v>
          </cell>
          <cell r="S491">
            <v>0.15</v>
          </cell>
          <cell r="T491">
            <v>0.15</v>
          </cell>
          <cell r="U491">
            <v>0.15</v>
          </cell>
          <cell r="V491">
            <v>0.15</v>
          </cell>
          <cell r="W491">
            <v>0.15</v>
          </cell>
          <cell r="X491">
            <v>0.15</v>
          </cell>
          <cell r="Y491">
            <v>0.15</v>
          </cell>
          <cell r="Z491">
            <v>0.15</v>
          </cell>
          <cell r="AA491">
            <v>0.15</v>
          </cell>
          <cell r="AB491">
            <v>0.15</v>
          </cell>
          <cell r="AC491">
            <v>0.15</v>
          </cell>
          <cell r="AD491">
            <v>0.15</v>
          </cell>
          <cell r="AE491">
            <v>0.15</v>
          </cell>
          <cell r="AF491">
            <v>0.15</v>
          </cell>
          <cell r="AG491">
            <v>0.15</v>
          </cell>
          <cell r="AH491">
            <v>0.15</v>
          </cell>
          <cell r="AI491">
            <v>0.15</v>
          </cell>
          <cell r="AJ491">
            <v>0.15</v>
          </cell>
        </row>
        <row r="492">
          <cell r="A492" t="str">
            <v> - реальная годовая банковская</v>
          </cell>
          <cell r="B492" t="str">
            <v> - real per year</v>
          </cell>
          <cell r="D492" t="str">
            <v>%</v>
          </cell>
          <cell r="E492" t="str">
            <v>on_end,del_str</v>
          </cell>
          <cell r="F492">
            <v>0.15</v>
          </cell>
          <cell r="G492">
            <v>0.15</v>
          </cell>
          <cell r="H492">
            <v>0.15</v>
          </cell>
          <cell r="I492">
            <v>0.15</v>
          </cell>
          <cell r="J492">
            <v>0.15</v>
          </cell>
          <cell r="K492">
            <v>0.15</v>
          </cell>
          <cell r="L492">
            <v>0.15</v>
          </cell>
          <cell r="M492">
            <v>0.15</v>
          </cell>
          <cell r="N492">
            <v>0.15</v>
          </cell>
          <cell r="O492">
            <v>0.15</v>
          </cell>
          <cell r="P492">
            <v>0.15</v>
          </cell>
          <cell r="Q492">
            <v>0.15</v>
          </cell>
          <cell r="R492">
            <v>0.15</v>
          </cell>
          <cell r="S492">
            <v>0.15</v>
          </cell>
          <cell r="T492">
            <v>0.15</v>
          </cell>
          <cell r="U492">
            <v>0.15</v>
          </cell>
          <cell r="V492">
            <v>0.15</v>
          </cell>
          <cell r="W492">
            <v>0.15</v>
          </cell>
          <cell r="X492">
            <v>0.15</v>
          </cell>
          <cell r="Y492">
            <v>0.15</v>
          </cell>
          <cell r="Z492">
            <v>0.15</v>
          </cell>
          <cell r="AA492">
            <v>0.15</v>
          </cell>
          <cell r="AB492">
            <v>0.15</v>
          </cell>
          <cell r="AC492">
            <v>0.15</v>
          </cell>
          <cell r="AD492">
            <v>0.15</v>
          </cell>
          <cell r="AE492">
            <v>0.15</v>
          </cell>
          <cell r="AF492">
            <v>0.15</v>
          </cell>
          <cell r="AG492">
            <v>0.15</v>
          </cell>
          <cell r="AH492">
            <v>0.15</v>
          </cell>
          <cell r="AI492">
            <v>0.15</v>
          </cell>
          <cell r="AJ492">
            <v>0.15</v>
          </cell>
        </row>
        <row r="493">
          <cell r="A493" t="str">
            <v> - расчетная на интервал планирования</v>
          </cell>
          <cell r="B493" t="str">
            <v> - used in calculations per PI (simple interest)</v>
          </cell>
          <cell r="D493" t="str">
            <v>%</v>
          </cell>
          <cell r="E493" t="str">
            <v>rate_paid,on_end,del_str</v>
          </cell>
          <cell r="F493">
            <v>0.15</v>
          </cell>
          <cell r="G493">
            <v>0.15</v>
          </cell>
          <cell r="H493">
            <v>0.15</v>
          </cell>
          <cell r="I493">
            <v>0.15</v>
          </cell>
          <cell r="J493">
            <v>0.15</v>
          </cell>
          <cell r="K493">
            <v>0.15</v>
          </cell>
          <cell r="L493">
            <v>0.15</v>
          </cell>
          <cell r="M493">
            <v>0.15</v>
          </cell>
          <cell r="N493">
            <v>0.15</v>
          </cell>
          <cell r="O493">
            <v>0.15</v>
          </cell>
          <cell r="P493">
            <v>0.15</v>
          </cell>
          <cell r="Q493">
            <v>0.15</v>
          </cell>
          <cell r="R493">
            <v>0.15</v>
          </cell>
          <cell r="S493">
            <v>0.15</v>
          </cell>
          <cell r="T493">
            <v>0.15</v>
          </cell>
          <cell r="U493">
            <v>0.15</v>
          </cell>
          <cell r="V493">
            <v>0.15</v>
          </cell>
          <cell r="W493">
            <v>0.15</v>
          </cell>
          <cell r="X493">
            <v>0.15</v>
          </cell>
          <cell r="Y493">
            <v>0.15</v>
          </cell>
          <cell r="Z493">
            <v>0.15</v>
          </cell>
          <cell r="AA493">
            <v>0.15</v>
          </cell>
          <cell r="AB493">
            <v>0.15</v>
          </cell>
          <cell r="AC493">
            <v>0.15</v>
          </cell>
          <cell r="AD493">
            <v>0.15</v>
          </cell>
          <cell r="AE493">
            <v>0.15</v>
          </cell>
          <cell r="AF493">
            <v>0.15</v>
          </cell>
          <cell r="AG493">
            <v>0.15</v>
          </cell>
          <cell r="AH493">
            <v>0.15</v>
          </cell>
          <cell r="AI493">
            <v>0.15</v>
          </cell>
          <cell r="AJ493">
            <v>0.15</v>
          </cell>
        </row>
        <row r="494">
          <cell r="A494" t="str">
            <v>ControlPoint1</v>
          </cell>
        </row>
        <row r="495">
          <cell r="A495" t="str">
            <v>Увеличение задолженности (+)</v>
          </cell>
          <cell r="B495" t="str">
            <v>Increase of principal (additional sums) (+)</v>
          </cell>
          <cell r="D495" t="str">
            <v>тыс.руб.</v>
          </cell>
          <cell r="E495" t="str">
            <v>incrdebt1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 t="str">
            <v/>
          </cell>
          <cell r="AL495">
            <v>0</v>
          </cell>
        </row>
        <row r="496">
          <cell r="A496" t="str">
            <v>Погашение задолженности (-)</v>
          </cell>
          <cell r="B496" t="str">
            <v>Disbursement of principal (-)</v>
          </cell>
          <cell r="D496" t="str">
            <v>тыс.руб.</v>
          </cell>
          <cell r="E496" t="str">
            <v>decrdebt1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 t="str">
            <v/>
          </cell>
          <cell r="AL496">
            <v>0</v>
          </cell>
          <cell r="AM496" t="str">
            <v/>
          </cell>
        </row>
        <row r="497">
          <cell r="A497" t="str">
            <v>Задолженность на конец текущего ИП</v>
          </cell>
          <cell r="B497" t="str">
            <v>Outstanding debt for the end of the current PI</v>
          </cell>
          <cell r="D497" t="str">
            <v>тыс.руб.</v>
          </cell>
          <cell r="E497" t="str">
            <v>debt1,on_end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L497">
            <v>0</v>
          </cell>
        </row>
        <row r="498">
          <cell r="A498" t="str">
            <v>Выплаченные проценты</v>
          </cell>
          <cell r="B498" t="str">
            <v>Interest paid</v>
          </cell>
          <cell r="D498" t="str">
            <v>тыс.руб.</v>
          </cell>
          <cell r="E498" t="str">
            <v>int1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 t="str">
            <v/>
          </cell>
          <cell r="AL498">
            <v>0</v>
          </cell>
        </row>
        <row r="499">
          <cell r="A499" t="str">
            <v>Интервал,где впервые взят  кредит</v>
          </cell>
          <cell r="B499" t="str">
            <v>PI when first loan was taken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L499">
            <v>0</v>
          </cell>
        </row>
        <row r="500">
          <cell r="A500" t="str">
            <v>Проценты к уплате, нарастающим итогом</v>
          </cell>
          <cell r="B500" t="str">
            <v>Accumulated calculated interest</v>
          </cell>
          <cell r="D500" t="str">
            <v>тыс.руб.</v>
          </cell>
          <cell r="E500" t="str">
            <v>,on_end,del_str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</row>
        <row r="501">
          <cell r="A501" t="str">
            <v>Сумма невыплаченных процентов</v>
          </cell>
          <cell r="B501" t="str">
            <v>Deferred interest payments (current liabilities)</v>
          </cell>
          <cell r="D501" t="str">
            <v>тыс.руб.</v>
          </cell>
          <cell r="E501" t="str">
            <v>npaid1,del_str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</row>
        <row r="502">
          <cell r="A502" t="str">
            <v>Сумма процентов, относимая на себестоимость</v>
          </cell>
          <cell r="B502" t="str">
            <v>Interest included in tax-free costs</v>
          </cell>
          <cell r="D502" t="str">
            <v>тыс.руб.</v>
          </cell>
          <cell r="E502" t="str">
            <v>intax1,del_str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L502">
            <v>0</v>
          </cell>
        </row>
        <row r="503">
          <cell r="A503" t="str">
            <v>Выплаты по инвестиционным кредитам</v>
          </cell>
          <cell r="B503" t="str">
            <v>Principal and interest repayment (for investments purpose loans)</v>
          </cell>
          <cell r="D503" t="str">
            <v>тыс.руб.</v>
          </cell>
          <cell r="E503" t="str">
            <v>invdebt1,del_str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L503">
            <v>0</v>
          </cell>
        </row>
        <row r="505">
          <cell r="A505" t="str">
            <v>Кредит 2</v>
          </cell>
          <cell r="B505" t="str">
            <v>Loan item</v>
          </cell>
          <cell r="E505" t="str">
            <v>nam_kred</v>
          </cell>
        </row>
        <row r="506">
          <cell r="A506" t="str">
            <v>Тип кредита</v>
          </cell>
          <cell r="B506" t="str">
            <v>Loan purpose</v>
          </cell>
          <cell r="C506" t="str">
            <v>Хозяйственный</v>
          </cell>
          <cell r="E506" t="str">
            <v>del_str</v>
          </cell>
          <cell r="F506">
            <v>1</v>
          </cell>
          <cell r="G506" t="str">
            <v/>
          </cell>
        </row>
        <row r="507">
          <cell r="A507" t="str">
            <v>Период выплаты процентов</v>
          </cell>
          <cell r="B507" t="str">
            <v>Period of interest payments</v>
          </cell>
          <cell r="D507" t="str">
            <v>дни</v>
          </cell>
          <cell r="E507" t="str">
            <v>int_int,del_str</v>
          </cell>
          <cell r="F507">
            <v>360</v>
          </cell>
          <cell r="G507" t="str">
            <v/>
          </cell>
        </row>
        <row r="508">
          <cell r="A508" t="str">
            <v>Отсрочка выплаты процентов</v>
          </cell>
          <cell r="B508" t="str">
            <v>Delay of payment of interests</v>
          </cell>
          <cell r="D508" t="str">
            <v>год</v>
          </cell>
          <cell r="E508" t="str">
            <v>,del_str</v>
          </cell>
          <cell r="F508">
            <v>0</v>
          </cell>
        </row>
        <row r="509">
          <cell r="A509" t="str">
            <v>Процентная ставка</v>
          </cell>
          <cell r="B509" t="str">
            <v>Interest rate</v>
          </cell>
        </row>
        <row r="510">
          <cell r="A510" t="str">
            <v> - номинальная годовая банковская</v>
          </cell>
          <cell r="B510" t="str">
            <v> - nominal per year</v>
          </cell>
          <cell r="D510" t="str">
            <v>%</v>
          </cell>
          <cell r="E510" t="str">
            <v>on_end</v>
          </cell>
          <cell r="F510">
            <v>0.15</v>
          </cell>
          <cell r="G510">
            <v>0.15</v>
          </cell>
          <cell r="H510">
            <v>0.15</v>
          </cell>
          <cell r="I510">
            <v>0.15</v>
          </cell>
          <cell r="J510">
            <v>0.15</v>
          </cell>
          <cell r="K510">
            <v>0.15</v>
          </cell>
          <cell r="L510">
            <v>0.15</v>
          </cell>
          <cell r="M510">
            <v>0.15</v>
          </cell>
          <cell r="N510">
            <v>0.15</v>
          </cell>
          <cell r="O510">
            <v>0.15</v>
          </cell>
          <cell r="P510">
            <v>0.15</v>
          </cell>
          <cell r="Q510">
            <v>0.15</v>
          </cell>
          <cell r="R510">
            <v>0.15</v>
          </cell>
          <cell r="S510">
            <v>0.15</v>
          </cell>
          <cell r="T510">
            <v>0.15</v>
          </cell>
          <cell r="U510">
            <v>0.15</v>
          </cell>
          <cell r="V510">
            <v>0.15</v>
          </cell>
          <cell r="W510">
            <v>0.15</v>
          </cell>
          <cell r="X510">
            <v>0.15</v>
          </cell>
          <cell r="Y510">
            <v>0.15</v>
          </cell>
          <cell r="Z510">
            <v>0.15</v>
          </cell>
          <cell r="AA510">
            <v>0.15</v>
          </cell>
          <cell r="AB510">
            <v>0.15</v>
          </cell>
          <cell r="AC510">
            <v>0.15</v>
          </cell>
          <cell r="AD510">
            <v>0.15</v>
          </cell>
          <cell r="AE510">
            <v>0.15</v>
          </cell>
          <cell r="AF510">
            <v>0.15</v>
          </cell>
          <cell r="AG510">
            <v>0.15</v>
          </cell>
          <cell r="AH510">
            <v>0.15</v>
          </cell>
          <cell r="AI510">
            <v>0.15</v>
          </cell>
          <cell r="AJ510">
            <v>0.15</v>
          </cell>
        </row>
        <row r="511">
          <cell r="A511" t="str">
            <v> - реальная годовая банковская</v>
          </cell>
          <cell r="B511" t="str">
            <v> - real per year</v>
          </cell>
          <cell r="D511" t="str">
            <v>%</v>
          </cell>
          <cell r="E511" t="str">
            <v>on_end,del_str</v>
          </cell>
          <cell r="F511">
            <v>0.15</v>
          </cell>
          <cell r="G511">
            <v>0.15</v>
          </cell>
          <cell r="H511">
            <v>0.15</v>
          </cell>
          <cell r="I511">
            <v>0.15</v>
          </cell>
          <cell r="J511">
            <v>0.15</v>
          </cell>
          <cell r="K511">
            <v>0.15</v>
          </cell>
          <cell r="L511">
            <v>0.15</v>
          </cell>
          <cell r="M511">
            <v>0.15</v>
          </cell>
          <cell r="N511">
            <v>0.15</v>
          </cell>
          <cell r="O511">
            <v>0.15</v>
          </cell>
          <cell r="P511">
            <v>0.15</v>
          </cell>
          <cell r="Q511">
            <v>0.15</v>
          </cell>
          <cell r="R511">
            <v>0.15</v>
          </cell>
          <cell r="S511">
            <v>0.15</v>
          </cell>
          <cell r="T511">
            <v>0.15</v>
          </cell>
          <cell r="U511">
            <v>0.15</v>
          </cell>
          <cell r="V511">
            <v>0.15</v>
          </cell>
          <cell r="W511">
            <v>0.15</v>
          </cell>
          <cell r="X511">
            <v>0.15</v>
          </cell>
          <cell r="Y511">
            <v>0.15</v>
          </cell>
          <cell r="Z511">
            <v>0.15</v>
          </cell>
          <cell r="AA511">
            <v>0.15</v>
          </cell>
          <cell r="AB511">
            <v>0.15</v>
          </cell>
          <cell r="AC511">
            <v>0.15</v>
          </cell>
          <cell r="AD511">
            <v>0.15</v>
          </cell>
          <cell r="AE511">
            <v>0.15</v>
          </cell>
          <cell r="AF511">
            <v>0.15</v>
          </cell>
          <cell r="AG511">
            <v>0.15</v>
          </cell>
          <cell r="AH511">
            <v>0.15</v>
          </cell>
          <cell r="AI511">
            <v>0.15</v>
          </cell>
          <cell r="AJ511">
            <v>0.15</v>
          </cell>
        </row>
        <row r="512">
          <cell r="A512" t="str">
            <v> - расчетная на интервал планирования</v>
          </cell>
          <cell r="B512" t="str">
            <v> - used in calculations per PI (simple interest)</v>
          </cell>
          <cell r="D512" t="str">
            <v>%</v>
          </cell>
          <cell r="E512" t="str">
            <v>rate_paid,on_end,del_str</v>
          </cell>
          <cell r="F512">
            <v>0.15</v>
          </cell>
          <cell r="G512">
            <v>0.15</v>
          </cell>
          <cell r="H512">
            <v>0.15</v>
          </cell>
          <cell r="I512">
            <v>0.15</v>
          </cell>
          <cell r="J512">
            <v>0.15</v>
          </cell>
          <cell r="K512">
            <v>0.15</v>
          </cell>
          <cell r="L512">
            <v>0.15</v>
          </cell>
          <cell r="M512">
            <v>0.15</v>
          </cell>
          <cell r="N512">
            <v>0.15</v>
          </cell>
          <cell r="O512">
            <v>0.15</v>
          </cell>
          <cell r="P512">
            <v>0.15</v>
          </cell>
          <cell r="Q512">
            <v>0.15</v>
          </cell>
          <cell r="R512">
            <v>0.15</v>
          </cell>
          <cell r="S512">
            <v>0.15</v>
          </cell>
          <cell r="T512">
            <v>0.15</v>
          </cell>
          <cell r="U512">
            <v>0.15</v>
          </cell>
          <cell r="V512">
            <v>0.15</v>
          </cell>
          <cell r="W512">
            <v>0.15</v>
          </cell>
          <cell r="X512">
            <v>0.15</v>
          </cell>
          <cell r="Y512">
            <v>0.15</v>
          </cell>
          <cell r="Z512">
            <v>0.15</v>
          </cell>
          <cell r="AA512">
            <v>0.15</v>
          </cell>
          <cell r="AB512">
            <v>0.15</v>
          </cell>
          <cell r="AC512">
            <v>0.15</v>
          </cell>
          <cell r="AD512">
            <v>0.15</v>
          </cell>
          <cell r="AE512">
            <v>0.15</v>
          </cell>
          <cell r="AF512">
            <v>0.15</v>
          </cell>
          <cell r="AG512">
            <v>0.15</v>
          </cell>
          <cell r="AH512">
            <v>0.15</v>
          </cell>
          <cell r="AI512">
            <v>0.15</v>
          </cell>
          <cell r="AJ512">
            <v>0.15</v>
          </cell>
        </row>
        <row r="513">
          <cell r="A513" t="str">
            <v>ControlPoint1</v>
          </cell>
        </row>
        <row r="514">
          <cell r="A514" t="str">
            <v>Увеличение задолженности (+)</v>
          </cell>
          <cell r="B514" t="str">
            <v>Increase of principal (additional sums) (+)</v>
          </cell>
          <cell r="D514" t="str">
            <v>тыс.руб.</v>
          </cell>
          <cell r="E514" t="str">
            <v>incrdebt1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 t="str">
            <v/>
          </cell>
          <cell r="AL514">
            <v>0</v>
          </cell>
        </row>
        <row r="515">
          <cell r="A515" t="str">
            <v>Погашение задолженности (-)</v>
          </cell>
          <cell r="B515" t="str">
            <v>Disbursement of principal (-)</v>
          </cell>
          <cell r="D515" t="str">
            <v>тыс.руб.</v>
          </cell>
          <cell r="E515" t="str">
            <v>decrdebt1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 t="str">
            <v/>
          </cell>
          <cell r="AL515">
            <v>0</v>
          </cell>
        </row>
        <row r="516">
          <cell r="A516" t="str">
            <v>Задолженность на конец текущего ИП</v>
          </cell>
          <cell r="B516" t="str">
            <v>Outstanding debt for the end of the current PI</v>
          </cell>
          <cell r="D516" t="str">
            <v>тыс.руб.</v>
          </cell>
          <cell r="E516" t="str">
            <v>debt1,on_end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L516">
            <v>0</v>
          </cell>
        </row>
        <row r="517">
          <cell r="A517" t="str">
            <v>Выплаченные проценты</v>
          </cell>
          <cell r="B517" t="str">
            <v>Interest paid</v>
          </cell>
          <cell r="D517" t="str">
            <v>тыс.руб.</v>
          </cell>
          <cell r="E517" t="str">
            <v>int1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 t="str">
            <v/>
          </cell>
          <cell r="AL517">
            <v>0</v>
          </cell>
        </row>
        <row r="518">
          <cell r="A518" t="str">
            <v>Интервал,где впервые взят  кредит</v>
          </cell>
          <cell r="B518" t="str">
            <v>PI when first loan was taken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L518">
            <v>0</v>
          </cell>
        </row>
        <row r="519">
          <cell r="A519" t="str">
            <v>Проценты к уплате, нарастающим итогом</v>
          </cell>
          <cell r="B519" t="str">
            <v>Accumulated calculated interest</v>
          </cell>
          <cell r="D519" t="str">
            <v>тыс.руб.</v>
          </cell>
          <cell r="E519" t="str">
            <v>,on_end,del_str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</row>
        <row r="520">
          <cell r="A520" t="str">
            <v>Сумма невыплаченных процентов</v>
          </cell>
          <cell r="B520" t="str">
            <v>Deferred interest payments (current liabilities)</v>
          </cell>
          <cell r="D520" t="str">
            <v>тыс.руб.</v>
          </cell>
          <cell r="E520" t="str">
            <v>npaid1,del_str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A521" t="str">
            <v>Сумма процентов, относимая на себестоимость</v>
          </cell>
          <cell r="B521" t="str">
            <v>Interest included in tax-free costs</v>
          </cell>
          <cell r="D521" t="str">
            <v>тыс.руб.</v>
          </cell>
          <cell r="E521" t="str">
            <v>intax1,del_str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L521">
            <v>0</v>
          </cell>
        </row>
        <row r="522">
          <cell r="A522" t="str">
            <v>Выплаты по инвестиционным кредитам</v>
          </cell>
          <cell r="B522" t="str">
            <v>Principal and interest repayment (for investments purpose loans)</v>
          </cell>
          <cell r="D522" t="str">
            <v>тыс.руб.</v>
          </cell>
          <cell r="E522" t="str">
            <v>invdebt1,del_str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L522">
            <v>0</v>
          </cell>
        </row>
        <row r="524">
          <cell r="A524" t="str">
            <v> = Свободные денежные средства</v>
          </cell>
          <cell r="B524" t="str">
            <v>Accumulated cash balance</v>
          </cell>
          <cell r="D524" t="str">
            <v>тыс.руб.</v>
          </cell>
          <cell r="E524" t="str">
            <v>on_end</v>
          </cell>
          <cell r="F524">
            <v>539186.756392189</v>
          </cell>
          <cell r="G524">
            <v>397842.45386668894</v>
          </cell>
          <cell r="H524">
            <v>423462.4166060084</v>
          </cell>
          <cell r="I524">
            <v>465438.57740418136</v>
          </cell>
          <cell r="J524">
            <v>517355.9552859237</v>
          </cell>
          <cell r="K524">
            <v>579902.4133031658</v>
          </cell>
          <cell r="L524">
            <v>653100.6400798608</v>
          </cell>
          <cell r="M524">
            <v>737101.975767211</v>
          </cell>
          <cell r="N524">
            <v>831322.3950142442</v>
          </cell>
          <cell r="O524">
            <v>935741.4445802395</v>
          </cell>
          <cell r="P524">
            <v>1050337.4015196932</v>
          </cell>
          <cell r="Q524">
            <v>1175054.2803843566</v>
          </cell>
          <cell r="R524">
            <v>1310048.662326383</v>
          </cell>
          <cell r="S524">
            <v>1455511.810713973</v>
          </cell>
          <cell r="T524">
            <v>1611419.017473238</v>
          </cell>
          <cell r="U524">
            <v>1777977.7156086788</v>
          </cell>
          <cell r="V524">
            <v>1945691.9301778702</v>
          </cell>
          <cell r="W524">
            <v>2112553.0445069736</v>
          </cell>
          <cell r="X524">
            <v>2278536.075527608</v>
          </cell>
          <cell r="Y524">
            <v>2443612.6797230067</v>
          </cell>
          <cell r="Z524">
            <v>2607753.6632708996</v>
          </cell>
          <cell r="AA524">
            <v>2770928.956534349</v>
          </cell>
          <cell r="AB524">
            <v>2933107.5877873083</v>
          </cell>
          <cell r="AC524">
            <v>3094257.6561519504</v>
          </cell>
          <cell r="AD524">
            <v>3254346.303724113</v>
          </cell>
          <cell r="AE524">
            <v>3413339.6868625088</v>
          </cell>
          <cell r="AF524">
            <v>3571202.946616612</v>
          </cell>
          <cell r="AG524">
            <v>3727900.178267381</v>
          </cell>
          <cell r="AH524">
            <v>3883394.399954203</v>
          </cell>
          <cell r="AI524">
            <v>4036722.5123005873</v>
          </cell>
          <cell r="AJ524">
            <v>4188555.665001634</v>
          </cell>
          <cell r="AK524">
            <v>0</v>
          </cell>
          <cell r="AL524">
            <v>4188555.665001634</v>
          </cell>
        </row>
        <row r="525">
          <cell r="A525" t="str">
            <v> - в местной валюте</v>
          </cell>
          <cell r="B525" t="str">
            <v> - in local currency</v>
          </cell>
          <cell r="D525" t="str">
            <v>тыс.руб.</v>
          </cell>
          <cell r="E525" t="str">
            <v>on_end</v>
          </cell>
          <cell r="F525">
            <v>539186.756392189</v>
          </cell>
          <cell r="G525">
            <v>397842.45386668894</v>
          </cell>
          <cell r="H525">
            <v>423462.4166060084</v>
          </cell>
          <cell r="I525">
            <v>465438.57740418136</v>
          </cell>
          <cell r="J525">
            <v>517355.9552859237</v>
          </cell>
          <cell r="K525">
            <v>579902.4133031658</v>
          </cell>
          <cell r="L525">
            <v>653100.6400798608</v>
          </cell>
          <cell r="M525">
            <v>737101.975767211</v>
          </cell>
          <cell r="N525">
            <v>831322.3950142442</v>
          </cell>
          <cell r="O525">
            <v>935741.4445802395</v>
          </cell>
          <cell r="P525">
            <v>1050337.4015196932</v>
          </cell>
          <cell r="Q525">
            <v>1175054.2803843566</v>
          </cell>
          <cell r="R525">
            <v>1310048.662326383</v>
          </cell>
          <cell r="S525">
            <v>1455511.810713973</v>
          </cell>
          <cell r="T525">
            <v>1611419.017473238</v>
          </cell>
          <cell r="U525">
            <v>1777977.7156086788</v>
          </cell>
          <cell r="V525">
            <v>1945691.9301778702</v>
          </cell>
          <cell r="W525">
            <v>2112553.0445069736</v>
          </cell>
          <cell r="X525">
            <v>2278536.075527608</v>
          </cell>
          <cell r="Y525">
            <v>2443612.6797230067</v>
          </cell>
          <cell r="Z525">
            <v>2607753.6632708996</v>
          </cell>
          <cell r="AA525">
            <v>2770928.956534349</v>
          </cell>
          <cell r="AB525">
            <v>2933107.5877873083</v>
          </cell>
          <cell r="AC525">
            <v>3094257.6561519504</v>
          </cell>
          <cell r="AD525">
            <v>3254346.303724113</v>
          </cell>
          <cell r="AE525">
            <v>3413339.6868625088</v>
          </cell>
          <cell r="AF525">
            <v>3571202.946616612</v>
          </cell>
          <cell r="AG525">
            <v>3727900.178267381</v>
          </cell>
          <cell r="AH525">
            <v>3883394.399954203</v>
          </cell>
          <cell r="AI525">
            <v>4036722.5123005873</v>
          </cell>
          <cell r="AJ525">
            <v>4188555.665001634</v>
          </cell>
          <cell r="AK525">
            <v>0</v>
          </cell>
          <cell r="AL525">
            <v>4188555.665001634</v>
          </cell>
        </row>
        <row r="526">
          <cell r="A526" t="str">
            <v> - в иностранной валюте</v>
          </cell>
          <cell r="B526" t="str">
            <v> - in foreign currency</v>
          </cell>
          <cell r="D526" t="str">
            <v>тыс.долл.</v>
          </cell>
          <cell r="E526" t="str">
            <v>on_end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</row>
        <row r="530">
          <cell r="A530" t="str">
            <v>Цт=максимальные Постоянные цены</v>
          </cell>
          <cell r="B530" t="str">
            <v>Цт=максимальные Постоянные цены</v>
          </cell>
          <cell r="AL530" t="str">
            <v>АЛЬТ-Инвест™ 3.0</v>
          </cell>
        </row>
        <row r="531">
          <cell r="A531" t="str">
            <v>КРЕДИТЫ В ИНОСТРАННОЙ ВАЛЮТЕ</v>
          </cell>
          <cell r="B531" t="str">
            <v>FOREIGN LOANS</v>
          </cell>
          <cell r="F531" t="str">
            <v>"0"</v>
          </cell>
          <cell r="G531" t="str">
            <v>1 год</v>
          </cell>
          <cell r="H531" t="str">
            <v>2 год</v>
          </cell>
          <cell r="I531" t="str">
            <v>3 год</v>
          </cell>
          <cell r="J531" t="str">
            <v>4 год</v>
          </cell>
          <cell r="K531" t="str">
            <v>5 год</v>
          </cell>
          <cell r="L531" t="str">
            <v>6 год</v>
          </cell>
          <cell r="M531" t="str">
            <v>7 год</v>
          </cell>
          <cell r="N531" t="str">
            <v>8 год</v>
          </cell>
          <cell r="O531" t="str">
            <v>9 год</v>
          </cell>
          <cell r="P531" t="str">
            <v>10 год</v>
          </cell>
          <cell r="Q531" t="str">
            <v>11 год</v>
          </cell>
          <cell r="R531" t="str">
            <v>12 год</v>
          </cell>
          <cell r="S531" t="str">
            <v>13 год</v>
          </cell>
          <cell r="T531" t="str">
            <v>14 год</v>
          </cell>
          <cell r="U531" t="str">
            <v>15 год</v>
          </cell>
          <cell r="V531" t="str">
            <v>16 год</v>
          </cell>
          <cell r="W531" t="str">
            <v>17 год</v>
          </cell>
          <cell r="X531" t="str">
            <v>18 год</v>
          </cell>
          <cell r="Y531" t="str">
            <v>19 год</v>
          </cell>
          <cell r="Z531" t="str">
            <v>20 год</v>
          </cell>
          <cell r="AA531" t="str">
            <v>21 год</v>
          </cell>
          <cell r="AB531" t="str">
            <v>22 год</v>
          </cell>
          <cell r="AC531" t="str">
            <v>23 год</v>
          </cell>
          <cell r="AD531" t="str">
            <v>24 год</v>
          </cell>
          <cell r="AE531" t="str">
            <v>25 год</v>
          </cell>
          <cell r="AF531" t="str">
            <v>26 год</v>
          </cell>
          <cell r="AG531" t="str">
            <v>27 год</v>
          </cell>
          <cell r="AH531" t="str">
            <v>28 год</v>
          </cell>
          <cell r="AI531" t="str">
            <v>29 год</v>
          </cell>
          <cell r="AJ531" t="str">
            <v>30 год</v>
          </cell>
          <cell r="AL531" t="str">
            <v>ВСЕГО</v>
          </cell>
        </row>
        <row r="533">
          <cell r="A533" t="str">
            <v>Наименование </v>
          </cell>
          <cell r="B533" t="str">
            <v>Loan item</v>
          </cell>
          <cell r="E533" t="str">
            <v>nam_kred</v>
          </cell>
        </row>
        <row r="534">
          <cell r="A534" t="str">
            <v>Тип кредита</v>
          </cell>
          <cell r="B534" t="str">
            <v>Loan purpose</v>
          </cell>
          <cell r="C534" t="str">
            <v>Инвестиционный</v>
          </cell>
          <cell r="E534" t="str">
            <v>del_str</v>
          </cell>
          <cell r="F534">
            <v>2</v>
          </cell>
          <cell r="G534" t="str">
            <v/>
          </cell>
        </row>
        <row r="535">
          <cell r="A535" t="str">
            <v>Период выплаты процентов</v>
          </cell>
          <cell r="B535" t="str">
            <v>Period of interest payments</v>
          </cell>
          <cell r="D535" t="str">
            <v>дни</v>
          </cell>
          <cell r="E535" t="str">
            <v>int_int,del_str</v>
          </cell>
          <cell r="F535">
            <v>30</v>
          </cell>
          <cell r="G535" t="str">
            <v/>
          </cell>
        </row>
        <row r="536">
          <cell r="A536" t="str">
            <v>Отсрочка выплаты процентов</v>
          </cell>
          <cell r="B536" t="str">
            <v>Delay of payment of interests</v>
          </cell>
          <cell r="D536" t="str">
            <v>год</v>
          </cell>
          <cell r="E536" t="str">
            <v>,del_str</v>
          </cell>
          <cell r="F536">
            <v>0</v>
          </cell>
        </row>
        <row r="537">
          <cell r="A537" t="str">
            <v>Процентная ставка</v>
          </cell>
          <cell r="B537" t="str">
            <v>Interest rate</v>
          </cell>
        </row>
        <row r="538">
          <cell r="A538" t="str">
            <v> - номинальная годовая банковская</v>
          </cell>
          <cell r="B538" t="str">
            <v> - nominal per year</v>
          </cell>
          <cell r="D538" t="str">
            <v>%</v>
          </cell>
          <cell r="E538" t="str">
            <v>,on_end</v>
          </cell>
          <cell r="F538">
            <v>0.15</v>
          </cell>
          <cell r="G538">
            <v>0.15</v>
          </cell>
          <cell r="H538">
            <v>0.15</v>
          </cell>
          <cell r="I538">
            <v>0.15</v>
          </cell>
          <cell r="J538">
            <v>0.15</v>
          </cell>
          <cell r="K538">
            <v>0.15</v>
          </cell>
          <cell r="L538">
            <v>0.15</v>
          </cell>
          <cell r="M538">
            <v>0.15</v>
          </cell>
          <cell r="N538">
            <v>0.15</v>
          </cell>
          <cell r="O538">
            <v>0.15</v>
          </cell>
          <cell r="P538">
            <v>0.15</v>
          </cell>
          <cell r="Q538">
            <v>0.15</v>
          </cell>
          <cell r="R538">
            <v>0.15</v>
          </cell>
          <cell r="S538">
            <v>0.15</v>
          </cell>
          <cell r="T538">
            <v>0.15</v>
          </cell>
          <cell r="U538">
            <v>0.15</v>
          </cell>
          <cell r="V538">
            <v>0.15</v>
          </cell>
          <cell r="W538">
            <v>0.15</v>
          </cell>
          <cell r="X538">
            <v>0.15</v>
          </cell>
          <cell r="Y538">
            <v>0.15</v>
          </cell>
          <cell r="Z538">
            <v>0.15</v>
          </cell>
          <cell r="AA538">
            <v>0.15</v>
          </cell>
          <cell r="AB538">
            <v>0.15</v>
          </cell>
          <cell r="AC538">
            <v>0.15</v>
          </cell>
          <cell r="AD538">
            <v>0.15</v>
          </cell>
          <cell r="AE538">
            <v>0.15</v>
          </cell>
          <cell r="AF538">
            <v>0.15</v>
          </cell>
          <cell r="AG538">
            <v>0.15</v>
          </cell>
          <cell r="AH538">
            <v>0.15</v>
          </cell>
          <cell r="AI538">
            <v>0.15</v>
          </cell>
          <cell r="AJ538">
            <v>0.15</v>
          </cell>
        </row>
        <row r="539">
          <cell r="A539" t="str">
            <v> - реальная годовая банковская</v>
          </cell>
          <cell r="B539" t="str">
            <v> - real per year</v>
          </cell>
          <cell r="D539" t="str">
            <v>%</v>
          </cell>
          <cell r="E539" t="str">
            <v>,on_end,del_str</v>
          </cell>
          <cell r="F539">
            <v>0.15</v>
          </cell>
          <cell r="G539">
            <v>0.15</v>
          </cell>
          <cell r="H539">
            <v>0.15</v>
          </cell>
          <cell r="I539">
            <v>0.15</v>
          </cell>
          <cell r="J539">
            <v>0.15</v>
          </cell>
          <cell r="K539">
            <v>0.15</v>
          </cell>
          <cell r="L539">
            <v>0.15</v>
          </cell>
          <cell r="M539">
            <v>0.15</v>
          </cell>
          <cell r="N539">
            <v>0.15</v>
          </cell>
          <cell r="O539">
            <v>0.15</v>
          </cell>
          <cell r="P539">
            <v>0.15</v>
          </cell>
          <cell r="Q539">
            <v>0.15</v>
          </cell>
          <cell r="R539">
            <v>0.15</v>
          </cell>
          <cell r="S539">
            <v>0.15</v>
          </cell>
          <cell r="T539">
            <v>0.15</v>
          </cell>
          <cell r="U539">
            <v>0.15</v>
          </cell>
          <cell r="V539">
            <v>0.15</v>
          </cell>
          <cell r="W539">
            <v>0.15</v>
          </cell>
          <cell r="X539">
            <v>0.15</v>
          </cell>
          <cell r="Y539">
            <v>0.15</v>
          </cell>
          <cell r="Z539">
            <v>0.15</v>
          </cell>
          <cell r="AA539">
            <v>0.15</v>
          </cell>
          <cell r="AB539">
            <v>0.15</v>
          </cell>
          <cell r="AC539">
            <v>0.15</v>
          </cell>
          <cell r="AD539">
            <v>0.15</v>
          </cell>
          <cell r="AE539">
            <v>0.15</v>
          </cell>
          <cell r="AF539">
            <v>0.15</v>
          </cell>
          <cell r="AG539">
            <v>0.15</v>
          </cell>
          <cell r="AH539">
            <v>0.15</v>
          </cell>
          <cell r="AI539">
            <v>0.15</v>
          </cell>
          <cell r="AJ539">
            <v>0.15</v>
          </cell>
        </row>
        <row r="540">
          <cell r="A540" t="str">
            <v> - расчетная на интервал планирования</v>
          </cell>
          <cell r="B540" t="str">
            <v> - used in calculations per PI (simple interest)</v>
          </cell>
          <cell r="D540" t="str">
            <v>%</v>
          </cell>
          <cell r="E540" t="str">
            <v>rate_paid,on_end,del_str</v>
          </cell>
          <cell r="F540">
            <v>0.15</v>
          </cell>
          <cell r="G540">
            <v>0.15</v>
          </cell>
          <cell r="H540">
            <v>0.15</v>
          </cell>
          <cell r="I540">
            <v>0.15</v>
          </cell>
          <cell r="J540">
            <v>0.15</v>
          </cell>
          <cell r="K540">
            <v>0.15</v>
          </cell>
          <cell r="L540">
            <v>0.15</v>
          </cell>
          <cell r="M540">
            <v>0.15</v>
          </cell>
          <cell r="N540">
            <v>0.15</v>
          </cell>
          <cell r="O540">
            <v>0.15</v>
          </cell>
          <cell r="P540">
            <v>0.15</v>
          </cell>
          <cell r="Q540">
            <v>0.15</v>
          </cell>
          <cell r="R540">
            <v>0.15</v>
          </cell>
          <cell r="S540">
            <v>0.15</v>
          </cell>
          <cell r="T540">
            <v>0.15</v>
          </cell>
          <cell r="U540">
            <v>0.15</v>
          </cell>
          <cell r="V540">
            <v>0.15</v>
          </cell>
          <cell r="W540">
            <v>0.15</v>
          </cell>
          <cell r="X540">
            <v>0.15</v>
          </cell>
          <cell r="Y540">
            <v>0.15</v>
          </cell>
          <cell r="Z540">
            <v>0.15</v>
          </cell>
          <cell r="AA540">
            <v>0.15</v>
          </cell>
          <cell r="AB540">
            <v>0.15</v>
          </cell>
          <cell r="AC540">
            <v>0.15</v>
          </cell>
          <cell r="AD540">
            <v>0.15</v>
          </cell>
          <cell r="AE540">
            <v>0.15</v>
          </cell>
          <cell r="AF540">
            <v>0.15</v>
          </cell>
          <cell r="AG540">
            <v>0.15</v>
          </cell>
          <cell r="AH540">
            <v>0.15</v>
          </cell>
          <cell r="AI540">
            <v>0.15</v>
          </cell>
          <cell r="AJ540">
            <v>0.15</v>
          </cell>
        </row>
        <row r="541">
          <cell r="A541" t="str">
            <v>ControlPoint1</v>
          </cell>
        </row>
        <row r="542">
          <cell r="A542" t="str">
            <v>Увеличение задолженности (+)</v>
          </cell>
          <cell r="B542" t="str">
            <v>Increase of principal (additional sums) (+)</v>
          </cell>
          <cell r="D542" t="str">
            <v>тыс.долл.</v>
          </cell>
          <cell r="E542" t="str">
            <v>incrdebt2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 t="str">
            <v/>
          </cell>
          <cell r="AL542">
            <v>0</v>
          </cell>
        </row>
        <row r="543">
          <cell r="A543" t="str">
            <v>Погашение задолженности (-)</v>
          </cell>
          <cell r="B543" t="str">
            <v>Disbursement of principal (-)</v>
          </cell>
          <cell r="D543" t="str">
            <v>тыс.долл.</v>
          </cell>
          <cell r="E543" t="str">
            <v>decrdebt2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 t="str">
            <v/>
          </cell>
          <cell r="AL543">
            <v>0</v>
          </cell>
        </row>
        <row r="544">
          <cell r="A544" t="str">
            <v>Задолженность на конец текущего ИП</v>
          </cell>
          <cell r="B544" t="str">
            <v>Outstanding debt for the end of the current PI</v>
          </cell>
          <cell r="D544" t="str">
            <v>тыс.долл.</v>
          </cell>
          <cell r="E544" t="str">
            <v>debt2,on_end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L544">
            <v>0</v>
          </cell>
        </row>
        <row r="545">
          <cell r="A545" t="str">
            <v>Выплаченные проценты</v>
          </cell>
          <cell r="B545" t="str">
            <v>Interest paid</v>
          </cell>
          <cell r="D545" t="str">
            <v>тыс.долл.</v>
          </cell>
          <cell r="E545" t="str">
            <v>int2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 t="str">
            <v/>
          </cell>
          <cell r="AL545">
            <v>0</v>
          </cell>
        </row>
        <row r="546">
          <cell r="A546" t="str">
            <v>Интервал,где впервые взят  кредит</v>
          </cell>
          <cell r="B546" t="str">
            <v>PI when first loan was taken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L546">
            <v>0</v>
          </cell>
        </row>
        <row r="547">
          <cell r="A547" t="str">
            <v>Проценты к уплате, нарастающим итогом</v>
          </cell>
          <cell r="B547" t="str">
            <v>Accumulated calculated interest</v>
          </cell>
          <cell r="D547" t="str">
            <v>тыс.долл.</v>
          </cell>
          <cell r="E547" t="str">
            <v>,on_end,del_str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</row>
        <row r="548">
          <cell r="A548" t="str">
            <v>Сумма невыплаченных процентов</v>
          </cell>
          <cell r="B548" t="str">
            <v>Deferred interest payments (current liabilities)</v>
          </cell>
          <cell r="D548" t="str">
            <v>тыс.долл.</v>
          </cell>
          <cell r="E548" t="str">
            <v>npaid2,del_str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</row>
        <row r="549">
          <cell r="A549" t="str">
            <v>Сумма процентов, относимая на себестоимость</v>
          </cell>
          <cell r="B549" t="str">
            <v>Interest included in tax-free costs</v>
          </cell>
          <cell r="D549" t="str">
            <v>тыс.долл.</v>
          </cell>
          <cell r="E549" t="str">
            <v>intax2,del_str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L549">
            <v>0</v>
          </cell>
        </row>
        <row r="550">
          <cell r="A550" t="str">
            <v>Выплаты по инвестиционным кредитам</v>
          </cell>
          <cell r="B550" t="str">
            <v>Principal and interest repayment (for investments purpose loans)</v>
          </cell>
          <cell r="D550" t="str">
            <v>тыс.долл.</v>
          </cell>
          <cell r="E550" t="str">
            <v>invdebt2,del_str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L550">
            <v>0</v>
          </cell>
        </row>
        <row r="552">
          <cell r="A552" t="str">
            <v> = Свободные денежные средства</v>
          </cell>
          <cell r="B552" t="str">
            <v>Accumulated cash balance</v>
          </cell>
          <cell r="D552" t="str">
            <v>тыс.руб.</v>
          </cell>
          <cell r="E552" t="str">
            <v>on_end</v>
          </cell>
          <cell r="F552">
            <v>539186.756392189</v>
          </cell>
          <cell r="G552">
            <v>397842.45386668894</v>
          </cell>
          <cell r="H552">
            <v>423462.4166060084</v>
          </cell>
          <cell r="I552">
            <v>465438.57740418136</v>
          </cell>
          <cell r="J552">
            <v>517355.9552859237</v>
          </cell>
          <cell r="K552">
            <v>579902.4133031658</v>
          </cell>
          <cell r="L552">
            <v>653100.6400798608</v>
          </cell>
          <cell r="M552">
            <v>737101.975767211</v>
          </cell>
          <cell r="N552">
            <v>831322.3950142442</v>
          </cell>
          <cell r="O552">
            <v>935741.4445802395</v>
          </cell>
          <cell r="P552">
            <v>1050337.4015196932</v>
          </cell>
          <cell r="Q552">
            <v>1175054.2803843566</v>
          </cell>
          <cell r="R552">
            <v>1310048.662326383</v>
          </cell>
          <cell r="S552">
            <v>1455511.810713973</v>
          </cell>
          <cell r="T552">
            <v>1611419.017473238</v>
          </cell>
          <cell r="U552">
            <v>1777977.7156086788</v>
          </cell>
          <cell r="V552">
            <v>1945691.9301778702</v>
          </cell>
          <cell r="W552">
            <v>2112553.0445069736</v>
          </cell>
          <cell r="X552">
            <v>2278536.075527608</v>
          </cell>
          <cell r="Y552">
            <v>2443612.6797230067</v>
          </cell>
          <cell r="Z552">
            <v>2607753.6632708996</v>
          </cell>
          <cell r="AA552">
            <v>2770928.956534349</v>
          </cell>
          <cell r="AB552">
            <v>2933107.5877873083</v>
          </cell>
          <cell r="AC552">
            <v>3094257.6561519504</v>
          </cell>
          <cell r="AD552">
            <v>3254346.303724113</v>
          </cell>
          <cell r="AE552">
            <v>3413339.6868625088</v>
          </cell>
          <cell r="AF552">
            <v>3571202.946616612</v>
          </cell>
          <cell r="AG552">
            <v>3727900.178267381</v>
          </cell>
          <cell r="AH552">
            <v>3883394.399954203</v>
          </cell>
          <cell r="AI552">
            <v>4036722.5123005873</v>
          </cell>
          <cell r="AJ552">
            <v>4188555.665001634</v>
          </cell>
          <cell r="AK552">
            <v>0</v>
          </cell>
          <cell r="AL552">
            <v>4188555.665001634</v>
          </cell>
        </row>
        <row r="553">
          <cell r="A553" t="str">
            <v> - в местной валюте</v>
          </cell>
          <cell r="B553" t="str">
            <v> - in local currency</v>
          </cell>
          <cell r="D553" t="str">
            <v>тыс.руб.</v>
          </cell>
          <cell r="E553" t="str">
            <v>on_end</v>
          </cell>
          <cell r="F553">
            <v>539186.756392189</v>
          </cell>
          <cell r="G553">
            <v>397842.45386668894</v>
          </cell>
          <cell r="H553">
            <v>423462.4166060084</v>
          </cell>
          <cell r="I553">
            <v>465438.57740418136</v>
          </cell>
          <cell r="J553">
            <v>517355.9552859237</v>
          </cell>
          <cell r="K553">
            <v>579902.4133031658</v>
          </cell>
          <cell r="L553">
            <v>653100.6400798608</v>
          </cell>
          <cell r="M553">
            <v>737101.975767211</v>
          </cell>
          <cell r="N553">
            <v>831322.3950142442</v>
          </cell>
          <cell r="O553">
            <v>935741.4445802395</v>
          </cell>
          <cell r="P553">
            <v>1050337.4015196932</v>
          </cell>
          <cell r="Q553">
            <v>1175054.2803843566</v>
          </cell>
          <cell r="R553">
            <v>1310048.662326383</v>
          </cell>
          <cell r="S553">
            <v>1455511.810713973</v>
          </cell>
          <cell r="T553">
            <v>1611419.017473238</v>
          </cell>
          <cell r="U553">
            <v>1777977.7156086788</v>
          </cell>
          <cell r="V553">
            <v>1945691.9301778702</v>
          </cell>
          <cell r="W553">
            <v>2112553.0445069736</v>
          </cell>
          <cell r="X553">
            <v>2278536.075527608</v>
          </cell>
          <cell r="Y553">
            <v>2443612.6797230067</v>
          </cell>
          <cell r="Z553">
            <v>2607753.6632708996</v>
          </cell>
          <cell r="AA553">
            <v>2770928.956534349</v>
          </cell>
          <cell r="AB553">
            <v>2933107.5877873083</v>
          </cell>
          <cell r="AC553">
            <v>3094257.6561519504</v>
          </cell>
          <cell r="AD553">
            <v>3254346.303724113</v>
          </cell>
          <cell r="AE553">
            <v>3413339.6868625088</v>
          </cell>
          <cell r="AF553">
            <v>3571202.946616612</v>
          </cell>
          <cell r="AG553">
            <v>3727900.178267381</v>
          </cell>
          <cell r="AH553">
            <v>3883394.399954203</v>
          </cell>
          <cell r="AI553">
            <v>4036722.5123005873</v>
          </cell>
          <cell r="AJ553">
            <v>4188555.665001634</v>
          </cell>
          <cell r="AK553">
            <v>0</v>
          </cell>
          <cell r="AL553">
            <v>4188555.665001634</v>
          </cell>
        </row>
        <row r="554">
          <cell r="A554" t="str">
            <v> - в иностранной валюте</v>
          </cell>
          <cell r="B554" t="str">
            <v> - in foreign currency</v>
          </cell>
          <cell r="D554" t="str">
            <v>тыс.долл.</v>
          </cell>
          <cell r="E554" t="str">
            <v>on_end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</row>
        <row r="558">
          <cell r="A558" t="str">
            <v>Цт=максимальные Постоянные цены</v>
          </cell>
          <cell r="B558" t="str">
            <v>Цт=максимальные Постоянные цены</v>
          </cell>
          <cell r="AL558" t="str">
            <v>АЛЬТ-Инвест™ 3.0</v>
          </cell>
        </row>
        <row r="559">
          <cell r="A559" t="str">
            <v>СВОДНАЯ ВЕДОМОСТЬ ВЫПЛАТ ПО КРЕДИТАМ</v>
          </cell>
          <cell r="B559" t="str">
            <v>DEBT SERVICE SUMMARY</v>
          </cell>
          <cell r="F559" t="str">
            <v>"0"</v>
          </cell>
          <cell r="G559" t="str">
            <v>1 год</v>
          </cell>
          <cell r="H559" t="str">
            <v>2 год</v>
          </cell>
          <cell r="I559" t="str">
            <v>3 год</v>
          </cell>
          <cell r="J559" t="str">
            <v>4 год</v>
          </cell>
          <cell r="K559" t="str">
            <v>5 год</v>
          </cell>
          <cell r="L559" t="str">
            <v>6 год</v>
          </cell>
          <cell r="M559" t="str">
            <v>7 год</v>
          </cell>
          <cell r="N559" t="str">
            <v>8 год</v>
          </cell>
          <cell r="O559" t="str">
            <v>9 год</v>
          </cell>
          <cell r="P559" t="str">
            <v>10 год</v>
          </cell>
          <cell r="Q559" t="str">
            <v>11 год</v>
          </cell>
          <cell r="R559" t="str">
            <v>12 год</v>
          </cell>
          <cell r="S559" t="str">
            <v>13 год</v>
          </cell>
          <cell r="T559" t="str">
            <v>14 год</v>
          </cell>
          <cell r="U559" t="str">
            <v>15 год</v>
          </cell>
          <cell r="V559" t="str">
            <v>16 год</v>
          </cell>
          <cell r="W559" t="str">
            <v>17 год</v>
          </cell>
          <cell r="X559" t="str">
            <v>18 год</v>
          </cell>
          <cell r="Y559" t="str">
            <v>19 год</v>
          </cell>
          <cell r="Z559" t="str">
            <v>20 год</v>
          </cell>
          <cell r="AA559" t="str">
            <v>21 год</v>
          </cell>
          <cell r="AB559" t="str">
            <v>22 год</v>
          </cell>
          <cell r="AC559" t="str">
            <v>23 год</v>
          </cell>
          <cell r="AD559" t="str">
            <v>24 год</v>
          </cell>
          <cell r="AE559" t="str">
            <v>25 год</v>
          </cell>
          <cell r="AF559" t="str">
            <v>26 год</v>
          </cell>
          <cell r="AG559" t="str">
            <v>27 год</v>
          </cell>
          <cell r="AH559" t="str">
            <v>28 год</v>
          </cell>
          <cell r="AI559" t="str">
            <v>29 год</v>
          </cell>
          <cell r="AJ559" t="str">
            <v>30 год</v>
          </cell>
          <cell r="AL559" t="str">
            <v>ВСЕГО</v>
          </cell>
        </row>
        <row r="561">
          <cell r="A561" t="str">
            <v>Привлечение кредитов</v>
          </cell>
          <cell r="B561" t="str">
            <v>Increase of principal</v>
          </cell>
          <cell r="D561" t="str">
            <v>тыс.руб.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L561">
            <v>0</v>
          </cell>
        </row>
        <row r="562">
          <cell r="A562" t="str">
            <v> - в местной валюте</v>
          </cell>
          <cell r="B562" t="str">
            <v> - in local currency</v>
          </cell>
          <cell r="D562" t="str">
            <v>тыс.руб.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L562">
            <v>0</v>
          </cell>
        </row>
        <row r="563">
          <cell r="A563" t="str">
            <v> - в иностранной валюте</v>
          </cell>
          <cell r="B563" t="str">
            <v> - in foreign currency</v>
          </cell>
          <cell r="D563" t="str">
            <v>тыс.долл.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L563">
            <v>0</v>
          </cell>
        </row>
        <row r="565">
          <cell r="A565" t="str">
            <v>Погашение задолженности</v>
          </cell>
          <cell r="B565" t="str">
            <v>Disbursement of principal</v>
          </cell>
          <cell r="D565" t="str">
            <v>тыс.руб.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L565">
            <v>0</v>
          </cell>
        </row>
        <row r="566">
          <cell r="A566" t="str">
            <v> - в местной валюте</v>
          </cell>
          <cell r="B566" t="str">
            <v> - in local currency</v>
          </cell>
          <cell r="D566" t="str">
            <v>тыс.руб.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L566">
            <v>0</v>
          </cell>
        </row>
        <row r="567">
          <cell r="A567" t="str">
            <v> - в иностранной валюте</v>
          </cell>
          <cell r="B567" t="str">
            <v> - in foreign currency</v>
          </cell>
          <cell r="D567" t="str">
            <v>тыс.долл.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L567">
            <v>0</v>
          </cell>
        </row>
        <row r="569">
          <cell r="A569" t="str">
            <v>Выплаченные проценты</v>
          </cell>
          <cell r="B569" t="str">
            <v>Interest paid</v>
          </cell>
          <cell r="D569" t="str">
            <v>тыс.руб.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L569">
            <v>0</v>
          </cell>
        </row>
        <row r="570">
          <cell r="A570" t="str">
            <v> - в местной валюте</v>
          </cell>
          <cell r="B570" t="str">
            <v> - in local currency</v>
          </cell>
          <cell r="D570" t="str">
            <v>тыс.руб.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L570">
            <v>0</v>
          </cell>
        </row>
        <row r="571">
          <cell r="A571" t="str">
            <v>    - включаемые в себестоимость</v>
          </cell>
          <cell r="B571" t="str">
            <v> - tax-free interest</v>
          </cell>
          <cell r="D571" t="str">
            <v>тыс.руб.</v>
          </cell>
          <cell r="E571" t="str">
            <v>,del_str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L571">
            <v>0</v>
          </cell>
        </row>
        <row r="572">
          <cell r="A572" t="str">
            <v>    - не включаемые в себестоимость</v>
          </cell>
          <cell r="B572" t="str">
            <v> - taxed payments</v>
          </cell>
          <cell r="D572" t="str">
            <v>тыс.руб.</v>
          </cell>
          <cell r="E572" t="str">
            <v>,del_str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L572">
            <v>0</v>
          </cell>
        </row>
        <row r="573">
          <cell r="A573" t="str">
            <v> - в иностранной валюте</v>
          </cell>
          <cell r="B573" t="str">
            <v> - in foreign currency</v>
          </cell>
          <cell r="D573" t="str">
            <v>тыс.долл.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L573">
            <v>0</v>
          </cell>
        </row>
        <row r="574">
          <cell r="A574" t="str">
            <v>    - включаемые в себестоимость</v>
          </cell>
          <cell r="B574" t="str">
            <v> - tax-free interest</v>
          </cell>
          <cell r="D574" t="str">
            <v>тыс.долл.</v>
          </cell>
          <cell r="E574" t="str">
            <v>,del_str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L574">
            <v>0</v>
          </cell>
        </row>
        <row r="575">
          <cell r="A575" t="str">
            <v>    - не включаемые в себестоимость</v>
          </cell>
          <cell r="B575" t="str">
            <v> - taxed payments</v>
          </cell>
          <cell r="D575" t="str">
            <v>тыс.долл.</v>
          </cell>
          <cell r="E575" t="str">
            <v>,del_str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L575">
            <v>0</v>
          </cell>
        </row>
        <row r="577">
          <cell r="A577" t="str">
            <v>Задолженность на конец текущего ИП</v>
          </cell>
          <cell r="B577" t="str">
            <v>Outstanding debt for the end of the current PI</v>
          </cell>
          <cell r="D577" t="str">
            <v>тыс.руб.</v>
          </cell>
          <cell r="E577" t="str">
            <v>on_end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L577">
            <v>0</v>
          </cell>
        </row>
        <row r="578">
          <cell r="A578" t="str">
            <v> - в местной валюте</v>
          </cell>
          <cell r="B578" t="str">
            <v> - in local currency</v>
          </cell>
          <cell r="D578" t="str">
            <v>тыс.руб.</v>
          </cell>
          <cell r="E578" t="str">
            <v>on_end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L578">
            <v>0</v>
          </cell>
        </row>
        <row r="579">
          <cell r="A579" t="str">
            <v> - в иностранной валюте</v>
          </cell>
          <cell r="B579" t="str">
            <v> - in foreign currency</v>
          </cell>
          <cell r="D579" t="str">
            <v>тыс.долл.</v>
          </cell>
          <cell r="E579" t="str">
            <v>on_end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L579">
            <v>0</v>
          </cell>
        </row>
        <row r="580">
          <cell r="E580" t="str">
            <v>del_str</v>
          </cell>
        </row>
        <row r="581">
          <cell r="A581" t="str">
            <v>Выплаты по инвестиционным кредитам</v>
          </cell>
          <cell r="B581" t="str">
            <v>Repayment of principal and interest (for investments goal loans)</v>
          </cell>
          <cell r="D581" t="str">
            <v>тыс.руб.</v>
          </cell>
          <cell r="E581" t="str">
            <v>del_str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L581">
            <v>0</v>
          </cell>
        </row>
        <row r="582">
          <cell r="A582" t="str">
            <v> - в местной валюте</v>
          </cell>
          <cell r="B582" t="str">
            <v> - in local currency</v>
          </cell>
          <cell r="D582" t="str">
            <v>тыс.руб.</v>
          </cell>
          <cell r="E582" t="str">
            <v>del_str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L582">
            <v>0</v>
          </cell>
        </row>
        <row r="583">
          <cell r="A583" t="str">
            <v> - в иностранной валюте</v>
          </cell>
          <cell r="B583" t="str">
            <v> - in foreign currency</v>
          </cell>
          <cell r="D583" t="str">
            <v>тыс.долл.</v>
          </cell>
          <cell r="E583" t="str">
            <v>del_str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L583">
            <v>0</v>
          </cell>
        </row>
        <row r="584">
          <cell r="A584" t="str">
            <v>Увеличение задолженности за счет капитализации процентов</v>
          </cell>
          <cell r="B584" t="str">
            <v>Deferred interest (current liabilities)</v>
          </cell>
          <cell r="D584" t="str">
            <v>тыс.руб.</v>
          </cell>
          <cell r="E584" t="str">
            <v>del_str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L584">
            <v>0</v>
          </cell>
        </row>
        <row r="585">
          <cell r="A585" t="str">
            <v> - в местной валюте</v>
          </cell>
          <cell r="B585" t="str">
            <v> - in local currency</v>
          </cell>
          <cell r="D585" t="str">
            <v>тыс.руб.</v>
          </cell>
          <cell r="E585" t="str">
            <v>del_str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L585">
            <v>0</v>
          </cell>
        </row>
        <row r="586">
          <cell r="A586" t="str">
            <v> - в иностранной валюте</v>
          </cell>
          <cell r="B586" t="str">
            <v> - in foreign currency</v>
          </cell>
          <cell r="D586" t="str">
            <v>тыс.долл.</v>
          </cell>
          <cell r="E586" t="str">
            <v>del_str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L586">
            <v>0</v>
          </cell>
        </row>
        <row r="590">
          <cell r="A590" t="str">
            <v>Цт=максимальные Постоянные цены</v>
          </cell>
          <cell r="B590" t="str">
            <v>Цт=максимальные Постоянные цены</v>
          </cell>
          <cell r="AL590" t="str">
            <v>АЛЬТ-Инвест™ 3.0</v>
          </cell>
        </row>
        <row r="591">
          <cell r="A591" t="str">
            <v>НАЛОГИ И ПЛАТЕЖИ ВО ВНЕБЮДЖЕТНЫЕ ФОНДЫ</v>
          </cell>
          <cell r="B591" t="str">
            <v>TAXES &amp; OTHER SIMILAR PAYMENTS</v>
          </cell>
          <cell r="F591" t="str">
            <v>"0"</v>
          </cell>
          <cell r="G591" t="str">
            <v>1 год</v>
          </cell>
          <cell r="H591" t="str">
            <v>2 год</v>
          </cell>
          <cell r="I591" t="str">
            <v>3 год</v>
          </cell>
          <cell r="J591" t="str">
            <v>4 год</v>
          </cell>
          <cell r="K591" t="str">
            <v>5 год</v>
          </cell>
          <cell r="L591" t="str">
            <v>6 год</v>
          </cell>
          <cell r="M591" t="str">
            <v>7 год</v>
          </cell>
          <cell r="N591" t="str">
            <v>8 год</v>
          </cell>
          <cell r="O591" t="str">
            <v>9 год</v>
          </cell>
          <cell r="P591" t="str">
            <v>10 год</v>
          </cell>
          <cell r="Q591" t="str">
            <v>11 год</v>
          </cell>
          <cell r="R591" t="str">
            <v>12 год</v>
          </cell>
          <cell r="S591" t="str">
            <v>13 год</v>
          </cell>
          <cell r="T591" t="str">
            <v>14 год</v>
          </cell>
          <cell r="U591" t="str">
            <v>15 год</v>
          </cell>
          <cell r="V591" t="str">
            <v>16 год</v>
          </cell>
          <cell r="W591" t="str">
            <v>17 год</v>
          </cell>
          <cell r="X591" t="str">
            <v>18 год</v>
          </cell>
          <cell r="Y591" t="str">
            <v>19 год</v>
          </cell>
          <cell r="Z591" t="str">
            <v>20 год</v>
          </cell>
          <cell r="AA591" t="str">
            <v>21 год</v>
          </cell>
          <cell r="AB591" t="str">
            <v>22 год</v>
          </cell>
          <cell r="AC591" t="str">
            <v>23 год</v>
          </cell>
          <cell r="AD591" t="str">
            <v>24 год</v>
          </cell>
          <cell r="AE591" t="str">
            <v>25 год</v>
          </cell>
          <cell r="AF591" t="str">
            <v>26 год</v>
          </cell>
          <cell r="AG591" t="str">
            <v>27 год</v>
          </cell>
          <cell r="AH591" t="str">
            <v>28 год</v>
          </cell>
          <cell r="AI591" t="str">
            <v>29 год</v>
          </cell>
          <cell r="AJ591" t="str">
            <v>30 год</v>
          </cell>
          <cell r="AL591" t="str">
            <v>ВСЕГО</v>
          </cell>
        </row>
        <row r="593">
          <cell r="A593" t="str">
            <v>Минимальный размер оплаты труда (МРОТ) в месяц</v>
          </cell>
          <cell r="B593" t="str">
            <v>Minimal monthly wage/salary</v>
          </cell>
          <cell r="D593" t="str">
            <v>тыс.руб.</v>
          </cell>
          <cell r="E593" t="str">
            <v>,on_end</v>
          </cell>
          <cell r="F593">
            <v>0.010714285714285714</v>
          </cell>
          <cell r="G593">
            <v>0.010714285714285714</v>
          </cell>
          <cell r="H593">
            <v>0.010714285714285714</v>
          </cell>
          <cell r="I593">
            <v>0.010714285714285714</v>
          </cell>
          <cell r="J593">
            <v>0.010714285714285714</v>
          </cell>
          <cell r="K593">
            <v>0.010714285714285714</v>
          </cell>
          <cell r="L593">
            <v>0.010714285714285714</v>
          </cell>
          <cell r="M593">
            <v>0.010714285714285714</v>
          </cell>
          <cell r="N593">
            <v>0.010714285714285714</v>
          </cell>
          <cell r="O593">
            <v>0.010714285714285714</v>
          </cell>
          <cell r="P593">
            <v>0.010714285714285714</v>
          </cell>
          <cell r="Q593">
            <v>0.010714285714285714</v>
          </cell>
          <cell r="R593">
            <v>0.010714285714285714</v>
          </cell>
          <cell r="S593">
            <v>0.010714285714285714</v>
          </cell>
          <cell r="T593">
            <v>0.010714285714285714</v>
          </cell>
          <cell r="U593">
            <v>0.010714285714285714</v>
          </cell>
          <cell r="V593">
            <v>0.010714285714285714</v>
          </cell>
          <cell r="W593">
            <v>0.010714285714285714</v>
          </cell>
          <cell r="X593">
            <v>0.010714285714285714</v>
          </cell>
          <cell r="Y593">
            <v>0.010714285714285714</v>
          </cell>
          <cell r="Z593">
            <v>0.010714285714285714</v>
          </cell>
          <cell r="AA593">
            <v>0.010714285714285714</v>
          </cell>
          <cell r="AB593">
            <v>0.010714285714285714</v>
          </cell>
          <cell r="AC593">
            <v>0.010714285714285714</v>
          </cell>
          <cell r="AD593">
            <v>0.010714285714285714</v>
          </cell>
          <cell r="AE593">
            <v>0.010714285714285714</v>
          </cell>
          <cell r="AF593">
            <v>0.010714285714285714</v>
          </cell>
          <cell r="AG593">
            <v>0.010714285714285714</v>
          </cell>
          <cell r="AH593">
            <v>0.010714285714285714</v>
          </cell>
          <cell r="AI593">
            <v>0.010714285714285714</v>
          </cell>
          <cell r="AJ593">
            <v>0.010714285714285714</v>
          </cell>
        </row>
        <row r="594">
          <cell r="A594" t="str">
            <v>Минимальный фонд оплаты труда (МФОТ)</v>
          </cell>
          <cell r="B594" t="str">
            <v>Minimal wage/salary per interval</v>
          </cell>
          <cell r="D594" t="str">
            <v>тыс.руб.</v>
          </cell>
          <cell r="E594" t="str">
            <v>,on_end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6">
          <cell r="A596" t="str">
            <v>1. НАЛОГ НА ДОБАВЛЕННУЮ СТОИМОСТЬ (НДС)</v>
          </cell>
          <cell r="B596" t="str">
            <v>1. VALUE ADDED TAX (VAT)</v>
          </cell>
        </row>
        <row r="597">
          <cell r="A597" t="str">
            <v> - ставка</v>
          </cell>
          <cell r="B597" t="str">
            <v> - tax rate</v>
          </cell>
          <cell r="D597" t="str">
            <v>%</v>
          </cell>
          <cell r="F597">
            <v>0.18</v>
          </cell>
        </row>
        <row r="598">
          <cell r="A598" t="str">
            <v> - период уплаты</v>
          </cell>
          <cell r="B598" t="str">
            <v> - payment period</v>
          </cell>
          <cell r="D598" t="str">
            <v>дни</v>
          </cell>
          <cell r="F598">
            <v>30</v>
          </cell>
        </row>
        <row r="599">
          <cell r="A599" t="str">
            <v>НДС по текущей деятельности</v>
          </cell>
          <cell r="B599" t="str">
            <v>VAT on current activity</v>
          </cell>
          <cell r="E599" t="str">
            <v>del_str</v>
          </cell>
        </row>
        <row r="600">
          <cell r="A600" t="str">
            <v> - полученный</v>
          </cell>
          <cell r="B600" t="str">
            <v> - obtained</v>
          </cell>
          <cell r="D600" t="str">
            <v>тыс.руб.</v>
          </cell>
          <cell r="E600" t="str">
            <v>del_str</v>
          </cell>
          <cell r="F600">
            <v>0</v>
          </cell>
          <cell r="G600">
            <v>0</v>
          </cell>
          <cell r="H600">
            <v>12715.610687999997</v>
          </cell>
          <cell r="I600">
            <v>14187.514175999999</v>
          </cell>
          <cell r="J600">
            <v>16667.944128000003</v>
          </cell>
          <cell r="K600">
            <v>19148.374079999998</v>
          </cell>
          <cell r="L600">
            <v>21628.804032</v>
          </cell>
          <cell r="M600">
            <v>23926.608921599996</v>
          </cell>
          <cell r="N600">
            <v>26224.4138112</v>
          </cell>
          <cell r="O600">
            <v>28522.2187008</v>
          </cell>
          <cell r="P600">
            <v>30820.023590400007</v>
          </cell>
          <cell r="Q600">
            <v>33117.82848</v>
          </cell>
          <cell r="R600">
            <v>35517.8488896</v>
          </cell>
          <cell r="S600">
            <v>37917.86929920001</v>
          </cell>
          <cell r="T600">
            <v>40317.88970880001</v>
          </cell>
          <cell r="U600">
            <v>42717.91011840001</v>
          </cell>
          <cell r="V600">
            <v>42717.91011840001</v>
          </cell>
          <cell r="W600">
            <v>42717.91011840001</v>
          </cell>
          <cell r="X600">
            <v>42717.91011840001</v>
          </cell>
          <cell r="Y600">
            <v>42717.91011840001</v>
          </cell>
          <cell r="Z600">
            <v>42717.91011840001</v>
          </cell>
          <cell r="AA600">
            <v>42717.91011840001</v>
          </cell>
          <cell r="AB600">
            <v>42717.91011840001</v>
          </cell>
          <cell r="AC600">
            <v>42717.91011840001</v>
          </cell>
          <cell r="AD600">
            <v>42717.91011840001</v>
          </cell>
          <cell r="AE600">
            <v>42717.91011840001</v>
          </cell>
          <cell r="AF600">
            <v>42717.91011840001</v>
          </cell>
          <cell r="AG600">
            <v>42717.91011840001</v>
          </cell>
          <cell r="AH600">
            <v>42717.91011840001</v>
          </cell>
          <cell r="AI600">
            <v>42717.91011840001</v>
          </cell>
          <cell r="AJ600">
            <v>42717.91011840001</v>
          </cell>
          <cell r="AL600">
            <v>1024199.5104000001</v>
          </cell>
        </row>
        <row r="601">
          <cell r="A601" t="str">
            <v> - уплаченный</v>
          </cell>
          <cell r="B601" t="str">
            <v> - paid</v>
          </cell>
          <cell r="D601" t="str">
            <v>тыс.руб.</v>
          </cell>
          <cell r="E601" t="str">
            <v>del_str</v>
          </cell>
          <cell r="F601">
            <v>0</v>
          </cell>
          <cell r="G601">
            <v>0</v>
          </cell>
          <cell r="H601">
            <v>19038.640936499996</v>
          </cell>
          <cell r="I601">
            <v>22204.993466699998</v>
          </cell>
          <cell r="J601">
            <v>25579.738917899995</v>
          </cell>
          <cell r="K601">
            <v>28889.2889523</v>
          </cell>
          <cell r="L601">
            <v>32202.0249867</v>
          </cell>
          <cell r="M601">
            <v>34504.53487218</v>
          </cell>
          <cell r="N601">
            <v>36824.3026785</v>
          </cell>
          <cell r="O601">
            <v>39148.09304558399</v>
          </cell>
          <cell r="P601">
            <v>41476.026650254906</v>
          </cell>
          <cell r="Q601">
            <v>43808.22778964036</v>
          </cell>
          <cell r="R601">
            <v>46519.100846521775</v>
          </cell>
          <cell r="S601">
            <v>49229.37425760183</v>
          </cell>
          <cell r="T601">
            <v>51944.31091908788</v>
          </cell>
          <cell r="U601">
            <v>54664.050728492126</v>
          </cell>
          <cell r="V601">
            <v>54798.42227533209</v>
          </cell>
          <cell r="W601">
            <v>54973.37325583845</v>
          </cell>
          <cell r="X601">
            <v>55153.57276576</v>
          </cell>
          <cell r="Y601">
            <v>55339.1782609792</v>
          </cell>
          <cell r="Z601">
            <v>55530.35192105498</v>
          </cell>
          <cell r="AA601">
            <v>55727.260790933025</v>
          </cell>
          <cell r="AB601">
            <v>55930.07692690742</v>
          </cell>
          <cell r="AC601">
            <v>56138.97754696105</v>
          </cell>
          <cell r="AD601">
            <v>56354.145185616275</v>
          </cell>
          <cell r="AE601">
            <v>56575.76785343116</v>
          </cell>
          <cell r="AF601">
            <v>56804.039201280495</v>
          </cell>
          <cell r="AG601">
            <v>57039.158689565316</v>
          </cell>
          <cell r="AH601">
            <v>57281.331762498674</v>
          </cell>
          <cell r="AI601">
            <v>57530.770027620034</v>
          </cell>
          <cell r="AJ601">
            <v>57787.69144069504</v>
          </cell>
          <cell r="AL601">
            <v>1368996.826952436</v>
          </cell>
        </row>
        <row r="602">
          <cell r="A602" t="str">
            <v> - к зачету</v>
          </cell>
          <cell r="B602" t="str">
            <v> - to offset</v>
          </cell>
          <cell r="D602" t="str">
            <v>тыс.руб.</v>
          </cell>
          <cell r="E602" t="str">
            <v>del_str</v>
          </cell>
          <cell r="F602">
            <v>0</v>
          </cell>
          <cell r="G602">
            <v>0</v>
          </cell>
          <cell r="H602">
            <v>19038.640936499996</v>
          </cell>
          <cell r="I602">
            <v>22204.993466699998</v>
          </cell>
          <cell r="J602">
            <v>25579.738917899995</v>
          </cell>
          <cell r="K602">
            <v>28889.2889523</v>
          </cell>
          <cell r="L602">
            <v>32202.0249867</v>
          </cell>
          <cell r="M602">
            <v>34504.53487218</v>
          </cell>
          <cell r="N602">
            <v>36824.3026785</v>
          </cell>
          <cell r="O602">
            <v>39148.09304558399</v>
          </cell>
          <cell r="P602">
            <v>41476.026650254906</v>
          </cell>
          <cell r="Q602">
            <v>43808.22778964036</v>
          </cell>
          <cell r="R602">
            <v>46519.100846521775</v>
          </cell>
          <cell r="S602">
            <v>49229.37425760183</v>
          </cell>
          <cell r="T602">
            <v>51944.31091908788</v>
          </cell>
          <cell r="U602">
            <v>54664.050728492126</v>
          </cell>
          <cell r="V602">
            <v>54798.42227533209</v>
          </cell>
          <cell r="W602">
            <v>54973.37325583845</v>
          </cell>
          <cell r="X602">
            <v>55153.57276576</v>
          </cell>
          <cell r="Y602">
            <v>55339.1782609792</v>
          </cell>
          <cell r="Z602">
            <v>55530.35192105498</v>
          </cell>
          <cell r="AA602">
            <v>55727.260790933025</v>
          </cell>
          <cell r="AB602">
            <v>55930.07692690742</v>
          </cell>
          <cell r="AC602">
            <v>56138.97754696105</v>
          </cell>
          <cell r="AD602">
            <v>56354.145185616275</v>
          </cell>
          <cell r="AE602">
            <v>56575.76785343116</v>
          </cell>
          <cell r="AF602">
            <v>56804.039201280495</v>
          </cell>
          <cell r="AG602">
            <v>57039.158689565316</v>
          </cell>
          <cell r="AH602">
            <v>57281.331762498674</v>
          </cell>
          <cell r="AI602">
            <v>57530.770027620034</v>
          </cell>
          <cell r="AJ602">
            <v>57787.69144069504</v>
          </cell>
          <cell r="AL602">
            <v>1368996.826952436</v>
          </cell>
        </row>
        <row r="603">
          <cell r="A603" t="str">
            <v> - зачтенный</v>
          </cell>
          <cell r="B603" t="str">
            <v> - written off</v>
          </cell>
          <cell r="D603" t="str">
            <v>тыс.руб.</v>
          </cell>
          <cell r="E603" t="str">
            <v>del_str</v>
          </cell>
          <cell r="F603">
            <v>0</v>
          </cell>
          <cell r="G603">
            <v>0</v>
          </cell>
          <cell r="H603">
            <v>12715.610687999997</v>
          </cell>
          <cell r="I603">
            <v>14187.514175999999</v>
          </cell>
          <cell r="J603">
            <v>16667.944128000003</v>
          </cell>
          <cell r="K603">
            <v>19148.374079999998</v>
          </cell>
          <cell r="L603">
            <v>21628.804032</v>
          </cell>
          <cell r="M603">
            <v>23926.608921599996</v>
          </cell>
          <cell r="N603">
            <v>26224.4138112</v>
          </cell>
          <cell r="O603">
            <v>28522.2187008</v>
          </cell>
          <cell r="P603">
            <v>30820.023590400007</v>
          </cell>
          <cell r="Q603">
            <v>33117.82848</v>
          </cell>
          <cell r="R603">
            <v>35517.8488896</v>
          </cell>
          <cell r="S603">
            <v>37917.86929920001</v>
          </cell>
          <cell r="T603">
            <v>40317.88970880001</v>
          </cell>
          <cell r="U603">
            <v>42717.91011840001</v>
          </cell>
          <cell r="V603">
            <v>42717.91011840001</v>
          </cell>
          <cell r="W603">
            <v>42717.91011840001</v>
          </cell>
          <cell r="X603">
            <v>42717.91011840001</v>
          </cell>
          <cell r="Y603">
            <v>42717.91011840001</v>
          </cell>
          <cell r="Z603">
            <v>42717.91011840001</v>
          </cell>
          <cell r="AA603">
            <v>42717.91011840001</v>
          </cell>
          <cell r="AB603">
            <v>42717.91011840001</v>
          </cell>
          <cell r="AC603">
            <v>42717.91011840001</v>
          </cell>
          <cell r="AD603">
            <v>42717.91011840001</v>
          </cell>
          <cell r="AE603">
            <v>42717.91011840001</v>
          </cell>
          <cell r="AF603">
            <v>42717.91011840001</v>
          </cell>
          <cell r="AG603">
            <v>42717.91011840001</v>
          </cell>
          <cell r="AH603">
            <v>42717.91011840001</v>
          </cell>
          <cell r="AI603">
            <v>42717.91011840001</v>
          </cell>
          <cell r="AJ603">
            <v>42717.91011840001</v>
          </cell>
          <cell r="AL603">
            <v>1024199.5104000001</v>
          </cell>
        </row>
        <row r="604">
          <cell r="A604" t="str">
            <v> - прямое возмещение из бюджета</v>
          </cell>
          <cell r="B604" t="str">
            <v> - direct indemnification from the budget</v>
          </cell>
          <cell r="D604" t="str">
            <v>тыс.руб.</v>
          </cell>
          <cell r="E604" t="str">
            <v>del_str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L604">
            <v>0</v>
          </cell>
        </row>
        <row r="605">
          <cell r="A605" t="str">
            <v> - остаток в бюджет (в т.ч. на возмещение НДС по ПА)</v>
          </cell>
          <cell r="B605" t="str">
            <v> - remainder in the budget (including on indemnification VAT on Fixed Assets) </v>
          </cell>
          <cell r="D605" t="str">
            <v>тыс.руб.</v>
          </cell>
          <cell r="E605" t="str">
            <v>del_str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L605">
            <v>0</v>
          </cell>
        </row>
        <row r="606">
          <cell r="A606" t="str">
            <v>НДС по текущей деятельности как актив (долг бюджета)</v>
          </cell>
          <cell r="B606" t="str">
            <v>VAT on current activity as asset (debt of the budget)</v>
          </cell>
          <cell r="D606" t="str">
            <v>тыс.руб.</v>
          </cell>
          <cell r="E606" t="str">
            <v>del_str</v>
          </cell>
          <cell r="F606">
            <v>0</v>
          </cell>
          <cell r="G606">
            <v>0</v>
          </cell>
          <cell r="H606">
            <v>6323.030248499999</v>
          </cell>
          <cell r="I606">
            <v>14340.509539199993</v>
          </cell>
          <cell r="J606">
            <v>23252.304329099992</v>
          </cell>
          <cell r="K606">
            <v>32993.2192014</v>
          </cell>
          <cell r="L606">
            <v>43566.4401561</v>
          </cell>
          <cell r="M606">
            <v>54144.36610668001</v>
          </cell>
          <cell r="N606">
            <v>64744.254973980016</v>
          </cell>
          <cell r="O606">
            <v>75370.129318764</v>
          </cell>
          <cell r="P606">
            <v>86026.1323786189</v>
          </cell>
          <cell r="Q606">
            <v>96716.53168825927</v>
          </cell>
          <cell r="R606">
            <v>107717.78364518104</v>
          </cell>
          <cell r="S606">
            <v>119029.28860358283</v>
          </cell>
          <cell r="T606">
            <v>130655.70981387072</v>
          </cell>
          <cell r="U606">
            <v>142601.85042396287</v>
          </cell>
          <cell r="V606">
            <v>154682.3625808949</v>
          </cell>
          <cell r="W606">
            <v>166937.8257183333</v>
          </cell>
          <cell r="X606">
            <v>179373.4883656933</v>
          </cell>
          <cell r="Y606">
            <v>191994.7565082725</v>
          </cell>
          <cell r="Z606">
            <v>204807.1983109275</v>
          </cell>
          <cell r="AA606">
            <v>217816.54898346053</v>
          </cell>
          <cell r="AB606">
            <v>231028.71579196793</v>
          </cell>
          <cell r="AC606">
            <v>244449.78322052897</v>
          </cell>
          <cell r="AD606">
            <v>258086.0182877452</v>
          </cell>
          <cell r="AE606">
            <v>271943.87602277636</v>
          </cell>
          <cell r="AF606">
            <v>286030.0051056569</v>
          </cell>
          <cell r="AG606">
            <v>300351.2536768222</v>
          </cell>
          <cell r="AH606">
            <v>314914.6753209209</v>
          </cell>
          <cell r="AI606">
            <v>329727.5352301409</v>
          </cell>
          <cell r="AJ606">
            <v>344797.31655243586</v>
          </cell>
          <cell r="AL606" t="str">
            <v>-</v>
          </cell>
        </row>
        <row r="607">
          <cell r="E607" t="str">
            <v>del_str</v>
          </cell>
        </row>
        <row r="608">
          <cell r="A608" t="str">
            <v>НДС к постоянным активам</v>
          </cell>
          <cell r="B608" t="str">
            <v>VAT on fixed assets</v>
          </cell>
          <cell r="E608" t="str">
            <v>del_str</v>
          </cell>
        </row>
        <row r="609">
          <cell r="A609" t="str">
            <v> - уплаченный</v>
          </cell>
          <cell r="B609" t="str">
            <v> - paid</v>
          </cell>
          <cell r="D609" t="str">
            <v>тыс.руб.</v>
          </cell>
          <cell r="E609" t="str">
            <v>del_str</v>
          </cell>
          <cell r="F609">
            <v>0</v>
          </cell>
          <cell r="G609">
            <v>21347.982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L609">
            <v>21347.982</v>
          </cell>
        </row>
        <row r="610">
          <cell r="A610" t="str">
            <v> - к зачету</v>
          </cell>
          <cell r="B610" t="str">
            <v> - to offset</v>
          </cell>
          <cell r="D610" t="str">
            <v>тыс.руб.</v>
          </cell>
          <cell r="E610" t="str">
            <v>del_str</v>
          </cell>
          <cell r="F610">
            <v>0</v>
          </cell>
          <cell r="G610">
            <v>0</v>
          </cell>
          <cell r="H610">
            <v>21347.982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L610">
            <v>21347.982</v>
          </cell>
        </row>
        <row r="611">
          <cell r="A611" t="str">
            <v> - зачтенный, в т.ч. за счет</v>
          </cell>
          <cell r="B611" t="str">
            <v> - written off,</v>
          </cell>
          <cell r="D611" t="str">
            <v>тыс.руб.</v>
          </cell>
          <cell r="E611" t="str">
            <v>del_str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L611">
            <v>0</v>
          </cell>
        </row>
        <row r="612">
          <cell r="A612" t="str">
            <v> прямого возмещения из бюджета</v>
          </cell>
          <cell r="B612" t="str">
            <v>including direct indemnification from the budget</v>
          </cell>
          <cell r="D612" t="str">
            <v>тыс.руб.</v>
          </cell>
          <cell r="E612" t="str">
            <v>del_str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L612">
            <v>0</v>
          </cell>
        </row>
        <row r="613">
          <cell r="A613" t="str">
            <v>НДС по постоянным активам как актив</v>
          </cell>
          <cell r="B613" t="str">
            <v>VAT on fixed assets as current asset</v>
          </cell>
          <cell r="D613" t="str">
            <v>тыс.руб.</v>
          </cell>
          <cell r="E613" t="str">
            <v>del_str</v>
          </cell>
          <cell r="F613">
            <v>0</v>
          </cell>
          <cell r="G613">
            <v>21347.982</v>
          </cell>
          <cell r="H613">
            <v>21347.982</v>
          </cell>
          <cell r="I613">
            <v>21347.982</v>
          </cell>
          <cell r="J613">
            <v>21347.982</v>
          </cell>
          <cell r="K613">
            <v>21347.982</v>
          </cell>
          <cell r="L613">
            <v>21347.982</v>
          </cell>
          <cell r="M613">
            <v>21347.982</v>
          </cell>
          <cell r="N613">
            <v>21347.982</v>
          </cell>
          <cell r="O613">
            <v>21347.982</v>
          </cell>
          <cell r="P613">
            <v>21347.982</v>
          </cell>
          <cell r="Q613">
            <v>21347.982</v>
          </cell>
          <cell r="R613">
            <v>21347.982</v>
          </cell>
          <cell r="S613">
            <v>21347.982</v>
          </cell>
          <cell r="T613">
            <v>21347.982</v>
          </cell>
          <cell r="U613">
            <v>21347.982</v>
          </cell>
          <cell r="V613">
            <v>21347.982</v>
          </cell>
          <cell r="W613">
            <v>21347.982</v>
          </cell>
          <cell r="X613">
            <v>21347.982</v>
          </cell>
          <cell r="Y613">
            <v>21347.982</v>
          </cell>
          <cell r="Z613">
            <v>21347.982</v>
          </cell>
          <cell r="AA613">
            <v>21347.982</v>
          </cell>
          <cell r="AB613">
            <v>21347.982</v>
          </cell>
          <cell r="AC613">
            <v>21347.982</v>
          </cell>
          <cell r="AD613">
            <v>21347.982</v>
          </cell>
          <cell r="AE613">
            <v>21347.982</v>
          </cell>
          <cell r="AF613">
            <v>21347.982</v>
          </cell>
          <cell r="AG613">
            <v>21347.982</v>
          </cell>
          <cell r="AH613">
            <v>21347.982</v>
          </cell>
          <cell r="AI613">
            <v>21347.982</v>
          </cell>
          <cell r="AJ613">
            <v>21347.982</v>
          </cell>
          <cell r="AL613" t="str">
            <v>-</v>
          </cell>
        </row>
        <row r="614">
          <cell r="E614" t="str">
            <v>del_str</v>
          </cell>
        </row>
        <row r="615">
          <cell r="A615" t="str">
            <v> - суммы в бюджет(+)/из бюджета(-)</v>
          </cell>
          <cell r="B615" t="str">
            <v> - sums to the budget (+) / from the budget (-) </v>
          </cell>
          <cell r="D615" t="str">
            <v>тыс.руб.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L615">
            <v>0</v>
          </cell>
        </row>
        <row r="616">
          <cell r="A616" t="str">
            <v>НДС как краткосрочный пассив</v>
          </cell>
          <cell r="B616" t="str">
            <v>VAT as short-term liabilities </v>
          </cell>
          <cell r="D616" t="str">
            <v>тыс.руб.</v>
          </cell>
          <cell r="E616" t="str">
            <v>,del_str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L616" t="str">
            <v>-</v>
          </cell>
        </row>
        <row r="618">
          <cell r="A618" t="str">
            <v>Экспортная пошлина</v>
          </cell>
          <cell r="B618" t="str">
            <v>Export duty</v>
          </cell>
          <cell r="D618" t="str">
            <v>тыс.руб.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L618">
            <v>0</v>
          </cell>
        </row>
        <row r="619">
          <cell r="A619" t="str">
            <v>Импортная пошлина</v>
          </cell>
          <cell r="B619" t="str">
            <v>Import duty</v>
          </cell>
          <cell r="D619" t="str">
            <v>тыс.руб.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L619">
            <v>0</v>
          </cell>
        </row>
        <row r="621">
          <cell r="A621" t="str">
            <v>Подоходный налог</v>
          </cell>
          <cell r="B621" t="str">
            <v>Withholding tax</v>
          </cell>
          <cell r="D621" t="str">
            <v>тыс.руб.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L621">
            <v>0</v>
          </cell>
        </row>
        <row r="622">
          <cell r="A622" t="str">
            <v> - ставка</v>
          </cell>
          <cell r="B622" t="str">
            <v> - tax rate</v>
          </cell>
          <cell r="D622" t="str">
            <v>%</v>
          </cell>
          <cell r="F622">
            <v>0.13</v>
          </cell>
          <cell r="G622">
            <v>0.13</v>
          </cell>
          <cell r="H622">
            <v>0.13</v>
          </cell>
          <cell r="I622">
            <v>0.13</v>
          </cell>
          <cell r="J622">
            <v>0.13</v>
          </cell>
          <cell r="K622">
            <v>0.13</v>
          </cell>
          <cell r="L622">
            <v>0.13</v>
          </cell>
          <cell r="M622">
            <v>0.13</v>
          </cell>
          <cell r="N622">
            <v>0.13</v>
          </cell>
          <cell r="O622">
            <v>0.13</v>
          </cell>
          <cell r="P622">
            <v>0.13</v>
          </cell>
          <cell r="Q622">
            <v>0.13</v>
          </cell>
          <cell r="R622">
            <v>0.13</v>
          </cell>
          <cell r="S622">
            <v>0.13</v>
          </cell>
          <cell r="T622">
            <v>0.13</v>
          </cell>
          <cell r="U622">
            <v>0.13</v>
          </cell>
          <cell r="V622">
            <v>0.13</v>
          </cell>
          <cell r="W622">
            <v>0.13</v>
          </cell>
          <cell r="X622">
            <v>0.13</v>
          </cell>
          <cell r="Y622">
            <v>0.13</v>
          </cell>
          <cell r="Z622">
            <v>0.13</v>
          </cell>
          <cell r="AA622">
            <v>0.13</v>
          </cell>
          <cell r="AB622">
            <v>0.13</v>
          </cell>
          <cell r="AC622">
            <v>0.13</v>
          </cell>
          <cell r="AD622">
            <v>0.13</v>
          </cell>
          <cell r="AE622">
            <v>0.13</v>
          </cell>
          <cell r="AF622">
            <v>0.13</v>
          </cell>
          <cell r="AG622">
            <v>0.13</v>
          </cell>
          <cell r="AH622">
            <v>0.13</v>
          </cell>
          <cell r="AI622">
            <v>0.13</v>
          </cell>
          <cell r="AJ622">
            <v>0.13</v>
          </cell>
        </row>
        <row r="624">
          <cell r="A624" t="str">
            <v>2. НАЛОГОВЫЕ ПЛАТЕЖИ ОТНОСИМЫЕ НА СЕБЕСТОИМОСТЬ</v>
          </cell>
          <cell r="B624" t="str">
            <v>2. TAX PAYMENTS, INCLUDED In THE COST PRICE</v>
          </cell>
        </row>
        <row r="626">
          <cell r="A626" t="str">
            <v>Отчисления на социальные нужды</v>
          </cell>
          <cell r="B626" t="str">
            <v>Social needs surcharges</v>
          </cell>
          <cell r="D626" t="str">
            <v>тыс.руб.</v>
          </cell>
          <cell r="E626" t="str">
            <v>tax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L626">
            <v>0</v>
          </cell>
        </row>
        <row r="627">
          <cell r="A627" t="str">
            <v> - ставка</v>
          </cell>
          <cell r="B627" t="str">
            <v> - tax rate</v>
          </cell>
          <cell r="D627" t="str">
            <v>%</v>
          </cell>
          <cell r="F627">
            <v>0.356</v>
          </cell>
          <cell r="G627">
            <v>0.356</v>
          </cell>
          <cell r="H627">
            <v>0.356</v>
          </cell>
          <cell r="I627">
            <v>0.356</v>
          </cell>
          <cell r="J627">
            <v>0.356</v>
          </cell>
          <cell r="K627">
            <v>0.356</v>
          </cell>
          <cell r="L627">
            <v>0.356</v>
          </cell>
          <cell r="M627">
            <v>0.356</v>
          </cell>
          <cell r="N627">
            <v>0.356</v>
          </cell>
          <cell r="O627">
            <v>0.356</v>
          </cell>
          <cell r="P627">
            <v>0.356</v>
          </cell>
          <cell r="Q627">
            <v>0.356</v>
          </cell>
          <cell r="R627">
            <v>0.356</v>
          </cell>
          <cell r="S627">
            <v>0.356</v>
          </cell>
          <cell r="T627">
            <v>0.356</v>
          </cell>
          <cell r="U627">
            <v>0.356</v>
          </cell>
          <cell r="V627">
            <v>0.356</v>
          </cell>
          <cell r="W627">
            <v>0.356</v>
          </cell>
          <cell r="X627">
            <v>0.356</v>
          </cell>
          <cell r="Y627">
            <v>0.356</v>
          </cell>
          <cell r="Z627">
            <v>0.356</v>
          </cell>
          <cell r="AA627">
            <v>0.356</v>
          </cell>
          <cell r="AB627">
            <v>0.356</v>
          </cell>
          <cell r="AC627">
            <v>0.356</v>
          </cell>
          <cell r="AD627">
            <v>0.356</v>
          </cell>
          <cell r="AE627">
            <v>0.356</v>
          </cell>
          <cell r="AF627">
            <v>0.356</v>
          </cell>
          <cell r="AG627">
            <v>0.356</v>
          </cell>
          <cell r="AH627">
            <v>0.356</v>
          </cell>
          <cell r="AI627">
            <v>0.356</v>
          </cell>
          <cell r="AJ627">
            <v>0.356</v>
          </cell>
        </row>
        <row r="628">
          <cell r="A628" t="str">
            <v> - период уплаты</v>
          </cell>
          <cell r="B628" t="str">
            <v> - payment period</v>
          </cell>
          <cell r="D628" t="str">
            <v>дни</v>
          </cell>
          <cell r="F628">
            <v>30</v>
          </cell>
          <cell r="G628">
            <v>30</v>
          </cell>
          <cell r="H628">
            <v>30</v>
          </cell>
          <cell r="I628">
            <v>30</v>
          </cell>
          <cell r="J628">
            <v>30</v>
          </cell>
          <cell r="K628">
            <v>30</v>
          </cell>
          <cell r="L628">
            <v>30</v>
          </cell>
          <cell r="M628">
            <v>30</v>
          </cell>
          <cell r="N628">
            <v>30</v>
          </cell>
          <cell r="O628">
            <v>30</v>
          </cell>
          <cell r="P628">
            <v>30</v>
          </cell>
          <cell r="Q628">
            <v>30</v>
          </cell>
          <cell r="R628">
            <v>30</v>
          </cell>
          <cell r="S628">
            <v>30</v>
          </cell>
          <cell r="T628">
            <v>30</v>
          </cell>
          <cell r="U628">
            <v>30</v>
          </cell>
          <cell r="V628">
            <v>30</v>
          </cell>
          <cell r="W628">
            <v>30</v>
          </cell>
          <cell r="X628">
            <v>30</v>
          </cell>
          <cell r="Y628">
            <v>30</v>
          </cell>
          <cell r="Z628">
            <v>30</v>
          </cell>
          <cell r="AA628">
            <v>30</v>
          </cell>
          <cell r="AB628">
            <v>30</v>
          </cell>
          <cell r="AC628">
            <v>30</v>
          </cell>
          <cell r="AD628">
            <v>30</v>
          </cell>
          <cell r="AE628">
            <v>30</v>
          </cell>
          <cell r="AF628">
            <v>30</v>
          </cell>
          <cell r="AG628">
            <v>30</v>
          </cell>
          <cell r="AH628">
            <v>30</v>
          </cell>
          <cell r="AI628">
            <v>30</v>
          </cell>
          <cell r="AJ628">
            <v>30</v>
          </cell>
        </row>
        <row r="629">
          <cell r="A629" t="str">
            <v>Налог как краткосрочный пассив</v>
          </cell>
          <cell r="B629" t="str">
            <v>Tax as short-term liabilities </v>
          </cell>
          <cell r="D629" t="str">
            <v>тыс.руб.</v>
          </cell>
          <cell r="E629" t="str">
            <v>liab,del_str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L629">
            <v>0</v>
          </cell>
        </row>
        <row r="631">
          <cell r="A631" t="str">
            <v>Налоги в дорожный фонд</v>
          </cell>
          <cell r="B631" t="str">
            <v>Road users tax</v>
          </cell>
          <cell r="D631" t="str">
            <v>тыс.руб.</v>
          </cell>
          <cell r="E631" t="str">
            <v>tax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L631">
            <v>0</v>
          </cell>
        </row>
        <row r="632">
          <cell r="A632" t="str">
            <v> - ставка</v>
          </cell>
          <cell r="B632" t="str">
            <v> - tax rate</v>
          </cell>
          <cell r="D632" t="str">
            <v>%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>
            <v>0</v>
          </cell>
          <cell r="AJ632">
            <v>0</v>
          </cell>
        </row>
        <row r="633">
          <cell r="A633" t="str">
            <v> - период уплаты</v>
          </cell>
          <cell r="B633" t="str">
            <v> - payment period</v>
          </cell>
          <cell r="D633" t="str">
            <v>дни</v>
          </cell>
          <cell r="F633">
            <v>30</v>
          </cell>
          <cell r="G633">
            <v>30</v>
          </cell>
          <cell r="H633">
            <v>30</v>
          </cell>
          <cell r="I633">
            <v>30</v>
          </cell>
          <cell r="J633">
            <v>30</v>
          </cell>
          <cell r="K633">
            <v>30</v>
          </cell>
          <cell r="L633">
            <v>30</v>
          </cell>
          <cell r="M633">
            <v>30</v>
          </cell>
          <cell r="N633">
            <v>30</v>
          </cell>
          <cell r="O633">
            <v>30</v>
          </cell>
          <cell r="P633">
            <v>30</v>
          </cell>
          <cell r="Q633">
            <v>30</v>
          </cell>
          <cell r="R633">
            <v>30</v>
          </cell>
          <cell r="S633">
            <v>30</v>
          </cell>
          <cell r="T633">
            <v>30</v>
          </cell>
          <cell r="U633">
            <v>30</v>
          </cell>
          <cell r="V633">
            <v>30</v>
          </cell>
          <cell r="W633">
            <v>30</v>
          </cell>
          <cell r="X633">
            <v>30</v>
          </cell>
          <cell r="Y633">
            <v>30</v>
          </cell>
          <cell r="Z633">
            <v>30</v>
          </cell>
          <cell r="AA633">
            <v>30</v>
          </cell>
          <cell r="AB633">
            <v>30</v>
          </cell>
          <cell r="AC633">
            <v>30</v>
          </cell>
          <cell r="AD633">
            <v>30</v>
          </cell>
          <cell r="AE633">
            <v>30</v>
          </cell>
          <cell r="AF633">
            <v>30</v>
          </cell>
          <cell r="AG633">
            <v>30</v>
          </cell>
          <cell r="AH633">
            <v>30</v>
          </cell>
          <cell r="AI633">
            <v>30</v>
          </cell>
          <cell r="AJ633">
            <v>30</v>
          </cell>
        </row>
        <row r="634">
          <cell r="A634" t="str">
            <v>Налог как краткосрочный пассив</v>
          </cell>
          <cell r="B634" t="str">
            <v>Tax as short-term liabilities </v>
          </cell>
          <cell r="D634" t="str">
            <v>тыс.руб.</v>
          </cell>
          <cell r="E634" t="str">
            <v>liab,del_str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L634">
            <v>0</v>
          </cell>
        </row>
        <row r="636">
          <cell r="A636" t="str">
            <v>Транспортный налог</v>
          </cell>
          <cell r="B636" t="str">
            <v>Transport tax</v>
          </cell>
          <cell r="D636" t="str">
            <v>тыс.руб.</v>
          </cell>
          <cell r="E636" t="str">
            <v>tax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L636">
            <v>0</v>
          </cell>
        </row>
        <row r="637">
          <cell r="A637" t="str">
            <v> - ставка</v>
          </cell>
          <cell r="B637" t="str">
            <v> - tax rate</v>
          </cell>
          <cell r="D637" t="str">
            <v>%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</row>
        <row r="638">
          <cell r="A638" t="str">
            <v> - период уплаты</v>
          </cell>
          <cell r="B638" t="str">
            <v> - payment period</v>
          </cell>
          <cell r="D638" t="str">
            <v>дни</v>
          </cell>
          <cell r="F638">
            <v>90</v>
          </cell>
          <cell r="G638">
            <v>90</v>
          </cell>
          <cell r="H638">
            <v>90</v>
          </cell>
          <cell r="I638">
            <v>90</v>
          </cell>
          <cell r="J638">
            <v>90</v>
          </cell>
          <cell r="K638">
            <v>90</v>
          </cell>
          <cell r="L638">
            <v>90</v>
          </cell>
          <cell r="M638">
            <v>90</v>
          </cell>
          <cell r="N638">
            <v>90</v>
          </cell>
          <cell r="O638">
            <v>90</v>
          </cell>
          <cell r="P638">
            <v>90</v>
          </cell>
          <cell r="Q638">
            <v>90</v>
          </cell>
          <cell r="R638">
            <v>90</v>
          </cell>
          <cell r="S638">
            <v>90</v>
          </cell>
          <cell r="T638">
            <v>90</v>
          </cell>
          <cell r="U638">
            <v>90</v>
          </cell>
          <cell r="V638">
            <v>90</v>
          </cell>
          <cell r="W638">
            <v>90</v>
          </cell>
          <cell r="X638">
            <v>90</v>
          </cell>
          <cell r="Y638">
            <v>90</v>
          </cell>
          <cell r="Z638">
            <v>90</v>
          </cell>
          <cell r="AA638">
            <v>90</v>
          </cell>
          <cell r="AB638">
            <v>90</v>
          </cell>
          <cell r="AC638">
            <v>90</v>
          </cell>
          <cell r="AD638">
            <v>90</v>
          </cell>
          <cell r="AE638">
            <v>90</v>
          </cell>
          <cell r="AF638">
            <v>90</v>
          </cell>
          <cell r="AG638">
            <v>90</v>
          </cell>
          <cell r="AH638">
            <v>90</v>
          </cell>
          <cell r="AI638">
            <v>90</v>
          </cell>
          <cell r="AJ638">
            <v>90</v>
          </cell>
        </row>
        <row r="639">
          <cell r="A639" t="str">
            <v>Налог как краткосрочный пассив</v>
          </cell>
          <cell r="B639" t="str">
            <v>Tax as short-term liabilities </v>
          </cell>
          <cell r="D639" t="str">
            <v>тыс.руб.</v>
          </cell>
          <cell r="E639" t="str">
            <v>liab,del_str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L639">
            <v>0</v>
          </cell>
        </row>
        <row r="641">
          <cell r="A641" t="str">
            <v>Сбор на нужды прав.органов</v>
          </cell>
          <cell r="B641" t="str">
            <v>Other tax</v>
          </cell>
          <cell r="D641" t="str">
            <v>тыс.руб.</v>
          </cell>
          <cell r="E641" t="str">
            <v>tax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L641">
            <v>0</v>
          </cell>
        </row>
        <row r="642">
          <cell r="A642" t="str">
            <v> - ставка</v>
          </cell>
          <cell r="B642" t="str">
            <v> - tax rate</v>
          </cell>
          <cell r="D642" t="str">
            <v>%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</row>
        <row r="643">
          <cell r="A643" t="str">
            <v> - период уплаты</v>
          </cell>
          <cell r="B643" t="str">
            <v> - payment period</v>
          </cell>
          <cell r="D643" t="str">
            <v>дни</v>
          </cell>
          <cell r="F643">
            <v>30</v>
          </cell>
          <cell r="G643">
            <v>30</v>
          </cell>
          <cell r="H643">
            <v>30</v>
          </cell>
          <cell r="I643">
            <v>30</v>
          </cell>
          <cell r="J643">
            <v>30</v>
          </cell>
          <cell r="K643">
            <v>30</v>
          </cell>
          <cell r="L643">
            <v>30</v>
          </cell>
          <cell r="M643">
            <v>30</v>
          </cell>
          <cell r="N643">
            <v>30</v>
          </cell>
          <cell r="O643">
            <v>30</v>
          </cell>
          <cell r="P643">
            <v>30</v>
          </cell>
          <cell r="Q643">
            <v>30</v>
          </cell>
          <cell r="R643">
            <v>30</v>
          </cell>
          <cell r="S643">
            <v>30</v>
          </cell>
          <cell r="T643">
            <v>30</v>
          </cell>
          <cell r="U643">
            <v>30</v>
          </cell>
          <cell r="V643">
            <v>30</v>
          </cell>
          <cell r="W643">
            <v>30</v>
          </cell>
          <cell r="X643">
            <v>30</v>
          </cell>
          <cell r="Y643">
            <v>30</v>
          </cell>
          <cell r="Z643">
            <v>30</v>
          </cell>
          <cell r="AA643">
            <v>30</v>
          </cell>
          <cell r="AB643">
            <v>30</v>
          </cell>
          <cell r="AC643">
            <v>30</v>
          </cell>
          <cell r="AD643">
            <v>30</v>
          </cell>
          <cell r="AE643">
            <v>30</v>
          </cell>
          <cell r="AF643">
            <v>30</v>
          </cell>
          <cell r="AG643">
            <v>30</v>
          </cell>
          <cell r="AH643">
            <v>30</v>
          </cell>
          <cell r="AI643">
            <v>30</v>
          </cell>
          <cell r="AJ643">
            <v>30</v>
          </cell>
        </row>
        <row r="644">
          <cell r="A644" t="str">
            <v> - налогооблагаемая база</v>
          </cell>
          <cell r="B644" t="str">
            <v> - basis of tax payment</v>
          </cell>
          <cell r="D644" t="str">
            <v>тыс.руб.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L644">
            <v>0</v>
          </cell>
        </row>
        <row r="645">
          <cell r="A645" t="str">
            <v>Налог как краткосрочный пассив</v>
          </cell>
          <cell r="B645" t="str">
            <v>Tax as short-term liabilities </v>
          </cell>
          <cell r="D645" t="str">
            <v>тыс.руб.</v>
          </cell>
          <cell r="E645" t="str">
            <v>liab,del_str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L645">
            <v>0</v>
          </cell>
        </row>
        <row r="647">
          <cell r="A647" t="str">
            <v> = Итого платежи по налогам, относимым на себестоимость</v>
          </cell>
          <cell r="B647" t="str">
            <v> = Total taxes, included in the cost price</v>
          </cell>
          <cell r="D647" t="str">
            <v>тыс.руб.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L647">
            <v>0</v>
          </cell>
        </row>
        <row r="648">
          <cell r="A648" t="str">
            <v> = Налоги как краткосрочный пассив</v>
          </cell>
          <cell r="B648" t="str">
            <v> = Taxes as short-term liabilities </v>
          </cell>
          <cell r="D648" t="str">
            <v>тыс.руб.</v>
          </cell>
          <cell r="E648" t="str">
            <v>,del_str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L648">
            <v>0</v>
          </cell>
        </row>
        <row r="650">
          <cell r="A650" t="str">
            <v>3. НАЛОГОВЫЕ ПЛАТЕЖИ ОТНОСИМЫЕ НА ФИНАНСОВЫЕ РЕЗУЛЬТАТЫ</v>
          </cell>
          <cell r="B650" t="str">
            <v>3. TAX PAYMENTS, REFERED ON FINANCIAL OUTCOMES</v>
          </cell>
        </row>
        <row r="652">
          <cell r="A652" t="str">
            <v>Налог на имущество</v>
          </cell>
          <cell r="B652" t="str">
            <v>Property tax</v>
          </cell>
          <cell r="D652" t="str">
            <v>тыс.руб.</v>
          </cell>
          <cell r="E652" t="str">
            <v>tax</v>
          </cell>
          <cell r="F652">
            <v>0</v>
          </cell>
          <cell r="G652">
            <v>0</v>
          </cell>
          <cell r="H652">
            <v>2480.4654526279696</v>
          </cell>
          <cell r="I652">
            <v>2570.3996081839095</v>
          </cell>
          <cell r="J652">
            <v>2538.6496044303453</v>
          </cell>
          <cell r="K652">
            <v>2512.2161910672785</v>
          </cell>
          <cell r="L652">
            <v>2485.7827777042116</v>
          </cell>
          <cell r="M652">
            <v>2452.644126107149</v>
          </cell>
          <cell r="N652">
            <v>2412.8002362760903</v>
          </cell>
          <cell r="O652">
            <v>2372.9563464450325</v>
          </cell>
          <cell r="P652">
            <v>2333.1124566139742</v>
          </cell>
          <cell r="Q652">
            <v>2293.268566782916</v>
          </cell>
          <cell r="R652">
            <v>2256.1479121588336</v>
          </cell>
          <cell r="S652">
            <v>2221.750492741728</v>
          </cell>
          <cell r="T652">
            <v>2187.353073324622</v>
          </cell>
          <cell r="U652">
            <v>2152.9556539075165</v>
          </cell>
          <cell r="V652">
            <v>2091.874981198964</v>
          </cell>
          <cell r="W652">
            <v>2004.1110551989636</v>
          </cell>
          <cell r="X652">
            <v>1916.347129198964</v>
          </cell>
          <cell r="Y652">
            <v>1828.583203198964</v>
          </cell>
          <cell r="Z652">
            <v>1740.8192771989643</v>
          </cell>
          <cell r="AA652">
            <v>1653.055351198964</v>
          </cell>
          <cell r="AB652">
            <v>1565.2914251989644</v>
          </cell>
          <cell r="AC652">
            <v>1477.5274991989643</v>
          </cell>
          <cell r="AD652">
            <v>1389.7635731989647</v>
          </cell>
          <cell r="AE652">
            <v>1301.9996471989646</v>
          </cell>
          <cell r="AF652">
            <v>1214.2357211989647</v>
          </cell>
          <cell r="AG652">
            <v>1126.4717951989646</v>
          </cell>
          <cell r="AH652">
            <v>1038.7078691989648</v>
          </cell>
          <cell r="AI652">
            <v>993.6399071989641</v>
          </cell>
          <cell r="AJ652">
            <v>992.4539081989634</v>
          </cell>
          <cell r="AL652">
            <v>55605.38484135604</v>
          </cell>
        </row>
        <row r="653">
          <cell r="A653" t="str">
            <v> - ставка</v>
          </cell>
          <cell r="B653" t="str">
            <v> - tax rate</v>
          </cell>
          <cell r="D653" t="str">
            <v>%</v>
          </cell>
          <cell r="F653">
            <v>0.02</v>
          </cell>
          <cell r="G653">
            <v>0.02</v>
          </cell>
          <cell r="H653">
            <v>0.02</v>
          </cell>
          <cell r="I653">
            <v>0.02</v>
          </cell>
          <cell r="J653">
            <v>0.02</v>
          </cell>
          <cell r="K653">
            <v>0.02</v>
          </cell>
          <cell r="L653">
            <v>0.02</v>
          </cell>
          <cell r="M653">
            <v>0.02</v>
          </cell>
          <cell r="N653">
            <v>0.02</v>
          </cell>
          <cell r="O653">
            <v>0.02</v>
          </cell>
          <cell r="P653">
            <v>0.02</v>
          </cell>
          <cell r="Q653">
            <v>0.02</v>
          </cell>
          <cell r="R653">
            <v>0.02</v>
          </cell>
          <cell r="S653">
            <v>0.02</v>
          </cell>
          <cell r="T653">
            <v>0.02</v>
          </cell>
          <cell r="U653">
            <v>0.02</v>
          </cell>
          <cell r="V653">
            <v>0.02</v>
          </cell>
          <cell r="W653">
            <v>0.02</v>
          </cell>
          <cell r="X653">
            <v>0.02</v>
          </cell>
          <cell r="Y653">
            <v>0.02</v>
          </cell>
          <cell r="Z653">
            <v>0.02</v>
          </cell>
          <cell r="AA653">
            <v>0.02</v>
          </cell>
          <cell r="AB653">
            <v>0.02</v>
          </cell>
          <cell r="AC653">
            <v>0.02</v>
          </cell>
          <cell r="AD653">
            <v>0.02</v>
          </cell>
          <cell r="AE653">
            <v>0.02</v>
          </cell>
          <cell r="AF653">
            <v>0.02</v>
          </cell>
          <cell r="AG653">
            <v>0.02</v>
          </cell>
          <cell r="AH653">
            <v>0.02</v>
          </cell>
          <cell r="AI653">
            <v>0.02</v>
          </cell>
          <cell r="AJ653">
            <v>0.02</v>
          </cell>
        </row>
        <row r="654">
          <cell r="A654" t="str">
            <v> - период уплаты</v>
          </cell>
          <cell r="B654" t="str">
            <v> - payment period</v>
          </cell>
          <cell r="D654" t="str">
            <v>дни</v>
          </cell>
          <cell r="F654">
            <v>90</v>
          </cell>
          <cell r="G654">
            <v>90</v>
          </cell>
          <cell r="H654">
            <v>90</v>
          </cell>
          <cell r="I654">
            <v>90</v>
          </cell>
          <cell r="J654">
            <v>90</v>
          </cell>
          <cell r="K654">
            <v>90</v>
          </cell>
          <cell r="L654">
            <v>90</v>
          </cell>
          <cell r="M654">
            <v>90</v>
          </cell>
          <cell r="N654">
            <v>90</v>
          </cell>
          <cell r="O654">
            <v>90</v>
          </cell>
          <cell r="P654">
            <v>90</v>
          </cell>
          <cell r="Q654">
            <v>90</v>
          </cell>
          <cell r="R654">
            <v>90</v>
          </cell>
          <cell r="S654">
            <v>90</v>
          </cell>
          <cell r="T654">
            <v>90</v>
          </cell>
          <cell r="U654">
            <v>90</v>
          </cell>
          <cell r="V654">
            <v>90</v>
          </cell>
          <cell r="W654">
            <v>90</v>
          </cell>
          <cell r="X654">
            <v>90</v>
          </cell>
          <cell r="Y654">
            <v>90</v>
          </cell>
          <cell r="Z654">
            <v>90</v>
          </cell>
          <cell r="AA654">
            <v>90</v>
          </cell>
          <cell r="AB654">
            <v>90</v>
          </cell>
          <cell r="AC654">
            <v>90</v>
          </cell>
          <cell r="AD654">
            <v>90</v>
          </cell>
          <cell r="AE654">
            <v>90</v>
          </cell>
          <cell r="AF654">
            <v>90</v>
          </cell>
          <cell r="AG654">
            <v>90</v>
          </cell>
          <cell r="AH654">
            <v>90</v>
          </cell>
          <cell r="AI654">
            <v>90</v>
          </cell>
          <cell r="AJ654">
            <v>90</v>
          </cell>
        </row>
        <row r="655">
          <cell r="A655" t="str">
            <v> - стоимость имущества</v>
          </cell>
          <cell r="B655" t="str">
            <v> - taxable property value without allowances</v>
          </cell>
          <cell r="D655" t="str">
            <v>тыс.руб.</v>
          </cell>
          <cell r="F655">
            <v>0</v>
          </cell>
          <cell r="G655">
            <v>0</v>
          </cell>
          <cell r="H655">
            <v>124023.27263139847</v>
          </cell>
          <cell r="I655">
            <v>128519.98040919547</v>
          </cell>
          <cell r="J655">
            <v>126932.48022151727</v>
          </cell>
          <cell r="K655">
            <v>125610.80955336391</v>
          </cell>
          <cell r="L655">
            <v>124289.13888521059</v>
          </cell>
          <cell r="M655">
            <v>122632.20630535745</v>
          </cell>
          <cell r="N655">
            <v>120640.01181380452</v>
          </cell>
          <cell r="O655">
            <v>118647.81732225162</v>
          </cell>
          <cell r="P655">
            <v>116655.6228306987</v>
          </cell>
          <cell r="Q655">
            <v>114663.4283391458</v>
          </cell>
          <cell r="R655">
            <v>112807.39560794168</v>
          </cell>
          <cell r="S655">
            <v>111087.5246370864</v>
          </cell>
          <cell r="T655">
            <v>109367.65366623111</v>
          </cell>
          <cell r="U655">
            <v>107647.78269537582</v>
          </cell>
          <cell r="V655">
            <v>104593.7490599482</v>
          </cell>
          <cell r="W655">
            <v>100205.55275994819</v>
          </cell>
          <cell r="X655">
            <v>95817.3564599482</v>
          </cell>
          <cell r="Y655">
            <v>91429.1601599482</v>
          </cell>
          <cell r="Z655">
            <v>87040.96385994821</v>
          </cell>
          <cell r="AA655">
            <v>82652.7675599482</v>
          </cell>
          <cell r="AB655">
            <v>78264.57125994822</v>
          </cell>
          <cell r="AC655">
            <v>73876.37495994821</v>
          </cell>
          <cell r="AD655">
            <v>69488.17865994823</v>
          </cell>
          <cell r="AE655">
            <v>65099.982359948226</v>
          </cell>
          <cell r="AF655">
            <v>60711.78605994823</v>
          </cell>
          <cell r="AG655">
            <v>56323.589759948234</v>
          </cell>
          <cell r="AH655">
            <v>51935.39345994824</v>
          </cell>
          <cell r="AI655">
            <v>49681.9953599482</v>
          </cell>
          <cell r="AJ655">
            <v>49622.695409948166</v>
          </cell>
        </row>
        <row r="656">
          <cell r="A656" t="str">
            <v> - суммы освобождаемые от налога на имущество</v>
          </cell>
          <cell r="B656" t="str">
            <v> - allowances (assets free from tax)</v>
          </cell>
          <cell r="D656" t="str">
            <v>тыс.руб.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</row>
        <row r="657">
          <cell r="A657" t="str">
            <v>Налог как краткосрочный пассив</v>
          </cell>
          <cell r="B657" t="str">
            <v>Tax as short-term liabilities </v>
          </cell>
          <cell r="D657" t="str">
            <v>тыс.руб.</v>
          </cell>
          <cell r="E657" t="str">
            <v>liab,del_str</v>
          </cell>
          <cell r="F657">
            <v>0</v>
          </cell>
          <cell r="G657">
            <v>0</v>
          </cell>
          <cell r="H657">
            <v>310.0581815784962</v>
          </cell>
          <cell r="I657">
            <v>321.2999510229887</v>
          </cell>
          <cell r="J657">
            <v>317.33120055379317</v>
          </cell>
          <cell r="K657">
            <v>314.0270238834098</v>
          </cell>
          <cell r="L657">
            <v>310.72284721302645</v>
          </cell>
          <cell r="M657">
            <v>306.58051576339363</v>
          </cell>
          <cell r="N657">
            <v>301.6000295345113</v>
          </cell>
          <cell r="O657">
            <v>296.61954330562907</v>
          </cell>
          <cell r="P657">
            <v>291.6390570767468</v>
          </cell>
          <cell r="Q657">
            <v>286.6585708478645</v>
          </cell>
          <cell r="R657">
            <v>282.0184890198542</v>
          </cell>
          <cell r="S657">
            <v>277.718811592716</v>
          </cell>
          <cell r="T657">
            <v>273.41913416557776</v>
          </cell>
          <cell r="U657">
            <v>269.11945673843957</v>
          </cell>
          <cell r="V657">
            <v>261.4843726498705</v>
          </cell>
          <cell r="W657">
            <v>250.51388189987046</v>
          </cell>
          <cell r="X657">
            <v>239.5433911498705</v>
          </cell>
          <cell r="Y657">
            <v>228.5729003998705</v>
          </cell>
          <cell r="Z657">
            <v>217.60240964987054</v>
          </cell>
          <cell r="AA657">
            <v>206.6319188998705</v>
          </cell>
          <cell r="AB657">
            <v>195.66142814987055</v>
          </cell>
          <cell r="AC657">
            <v>184.69093739987053</v>
          </cell>
          <cell r="AD657">
            <v>173.72044664987058</v>
          </cell>
          <cell r="AE657">
            <v>162.74995589987057</v>
          </cell>
          <cell r="AF657">
            <v>151.7794651498706</v>
          </cell>
          <cell r="AG657">
            <v>140.80897439987058</v>
          </cell>
          <cell r="AH657">
            <v>129.8384836498706</v>
          </cell>
          <cell r="AI657">
            <v>124.20498839987052</v>
          </cell>
          <cell r="AJ657">
            <v>124.05673852487043</v>
          </cell>
          <cell r="AL657">
            <v>6950.673105169505</v>
          </cell>
        </row>
        <row r="659">
          <cell r="A659" t="str">
            <v>Налог на содержание ЖФ и объектов соц.культ. сферы</v>
          </cell>
          <cell r="B659" t="str">
            <v>Dwelling fund maintenance tax</v>
          </cell>
          <cell r="D659" t="str">
            <v>тыс.руб.</v>
          </cell>
          <cell r="E659" t="str">
            <v>tax</v>
          </cell>
          <cell r="F659">
            <v>0</v>
          </cell>
          <cell r="G659">
            <v>0</v>
          </cell>
          <cell r="H659">
            <v>2529.276180803455</v>
          </cell>
          <cell r="I659">
            <v>2943.318361606911</v>
          </cell>
          <cell r="J659">
            <v>3451.5837526393084</v>
          </cell>
          <cell r="K659">
            <v>3959.8491436717063</v>
          </cell>
          <cell r="L659">
            <v>4468.114534704103</v>
          </cell>
          <cell r="M659">
            <v>4869.038159564579</v>
          </cell>
          <cell r="N659">
            <v>5269.961784425054</v>
          </cell>
          <cell r="O659">
            <v>5670.885409285529</v>
          </cell>
          <cell r="P659">
            <v>6071.809034146006</v>
          </cell>
          <cell r="Q659">
            <v>6472.732659006479</v>
          </cell>
          <cell r="R659">
            <v>6917.547444212525</v>
          </cell>
          <cell r="S659">
            <v>7362.362229418574</v>
          </cell>
          <cell r="T659">
            <v>7807.177014624623</v>
          </cell>
          <cell r="U659">
            <v>8251.991799830668</v>
          </cell>
          <cell r="V659">
            <v>8251.991799830668</v>
          </cell>
          <cell r="W659">
            <v>8251.991799830668</v>
          </cell>
          <cell r="X659">
            <v>8251.991799830668</v>
          </cell>
          <cell r="Y659">
            <v>8251.991799830668</v>
          </cell>
          <cell r="Z659">
            <v>8251.991799830668</v>
          </cell>
          <cell r="AA659">
            <v>8251.991799830668</v>
          </cell>
          <cell r="AB659">
            <v>8251.991799830668</v>
          </cell>
          <cell r="AC659">
            <v>8251.991799830668</v>
          </cell>
          <cell r="AD659">
            <v>8251.991799830668</v>
          </cell>
          <cell r="AE659">
            <v>8251.991799830668</v>
          </cell>
          <cell r="AF659">
            <v>8251.991799830668</v>
          </cell>
          <cell r="AG659">
            <v>8251.991799830668</v>
          </cell>
          <cell r="AH659">
            <v>8251.991799830668</v>
          </cell>
          <cell r="AI659">
            <v>8251.991799830668</v>
          </cell>
          <cell r="AJ659">
            <v>8251.991799830668</v>
          </cell>
          <cell r="AL659">
            <v>199825.52450539946</v>
          </cell>
        </row>
        <row r="660">
          <cell r="A660" t="str">
            <v> - ставка</v>
          </cell>
          <cell r="B660" t="str">
            <v> - tax rate</v>
          </cell>
          <cell r="D660" t="str">
            <v>%</v>
          </cell>
          <cell r="F660">
            <v>0.015</v>
          </cell>
          <cell r="G660">
            <v>0.015</v>
          </cell>
          <cell r="H660">
            <v>0.015</v>
          </cell>
          <cell r="I660">
            <v>0.015</v>
          </cell>
          <cell r="J660">
            <v>0.015</v>
          </cell>
          <cell r="K660">
            <v>0.015</v>
          </cell>
          <cell r="L660">
            <v>0.015</v>
          </cell>
          <cell r="M660">
            <v>0.015</v>
          </cell>
          <cell r="N660">
            <v>0.015</v>
          </cell>
          <cell r="O660">
            <v>0.015</v>
          </cell>
          <cell r="P660">
            <v>0.015</v>
          </cell>
          <cell r="Q660">
            <v>0.015</v>
          </cell>
          <cell r="R660">
            <v>0.015</v>
          </cell>
          <cell r="S660">
            <v>0.015</v>
          </cell>
          <cell r="T660">
            <v>0.015</v>
          </cell>
          <cell r="U660">
            <v>0.015</v>
          </cell>
          <cell r="V660">
            <v>0.015</v>
          </cell>
          <cell r="W660">
            <v>0.015</v>
          </cell>
          <cell r="X660">
            <v>0.015</v>
          </cell>
          <cell r="Y660">
            <v>0.015</v>
          </cell>
          <cell r="Z660">
            <v>0.015</v>
          </cell>
          <cell r="AA660">
            <v>0.015</v>
          </cell>
          <cell r="AB660">
            <v>0.015</v>
          </cell>
          <cell r="AC660">
            <v>0.015</v>
          </cell>
          <cell r="AD660">
            <v>0.015</v>
          </cell>
          <cell r="AE660">
            <v>0.015</v>
          </cell>
          <cell r="AF660">
            <v>0.015</v>
          </cell>
          <cell r="AG660">
            <v>0.015</v>
          </cell>
          <cell r="AH660">
            <v>0.015</v>
          </cell>
          <cell r="AI660">
            <v>0.015</v>
          </cell>
          <cell r="AJ660">
            <v>0.015</v>
          </cell>
        </row>
        <row r="661">
          <cell r="A661" t="str">
            <v> - период уплаты</v>
          </cell>
          <cell r="B661" t="str">
            <v> - payment period</v>
          </cell>
          <cell r="D661" t="str">
            <v>дни</v>
          </cell>
          <cell r="F661">
            <v>30</v>
          </cell>
          <cell r="G661">
            <v>30</v>
          </cell>
          <cell r="H661">
            <v>30</v>
          </cell>
          <cell r="I661">
            <v>30</v>
          </cell>
          <cell r="J661">
            <v>30</v>
          </cell>
          <cell r="K661">
            <v>30</v>
          </cell>
          <cell r="L661">
            <v>30</v>
          </cell>
          <cell r="M661">
            <v>30</v>
          </cell>
          <cell r="N661">
            <v>30</v>
          </cell>
          <cell r="O661">
            <v>30</v>
          </cell>
          <cell r="P661">
            <v>30</v>
          </cell>
          <cell r="Q661">
            <v>30</v>
          </cell>
          <cell r="R661">
            <v>30</v>
          </cell>
          <cell r="S661">
            <v>30</v>
          </cell>
          <cell r="T661">
            <v>30</v>
          </cell>
          <cell r="U661">
            <v>30</v>
          </cell>
          <cell r="V661">
            <v>30</v>
          </cell>
          <cell r="W661">
            <v>30</v>
          </cell>
          <cell r="X661">
            <v>30</v>
          </cell>
          <cell r="Y661">
            <v>30</v>
          </cell>
          <cell r="Z661">
            <v>30</v>
          </cell>
          <cell r="AA661">
            <v>30</v>
          </cell>
          <cell r="AB661">
            <v>30</v>
          </cell>
          <cell r="AC661">
            <v>30</v>
          </cell>
          <cell r="AD661">
            <v>30</v>
          </cell>
          <cell r="AE661">
            <v>30</v>
          </cell>
          <cell r="AF661">
            <v>30</v>
          </cell>
          <cell r="AG661">
            <v>30</v>
          </cell>
          <cell r="AH661">
            <v>30</v>
          </cell>
          <cell r="AI661">
            <v>30</v>
          </cell>
          <cell r="AJ661">
            <v>30</v>
          </cell>
        </row>
        <row r="662">
          <cell r="A662" t="str">
            <v>Налог как краткосрочный пассив</v>
          </cell>
          <cell r="B662" t="str">
            <v>Tax as short-term liabilities </v>
          </cell>
          <cell r="D662" t="str">
            <v>тыс.руб.</v>
          </cell>
          <cell r="E662" t="str">
            <v>liab,del_str</v>
          </cell>
          <cell r="F662">
            <v>0</v>
          </cell>
          <cell r="G662">
            <v>0</v>
          </cell>
          <cell r="H662">
            <v>105.3865075334773</v>
          </cell>
          <cell r="I662">
            <v>122.63826506695462</v>
          </cell>
          <cell r="J662">
            <v>143.81598969330452</v>
          </cell>
          <cell r="K662">
            <v>164.99371431965443</v>
          </cell>
          <cell r="L662">
            <v>186.1714389460043</v>
          </cell>
          <cell r="M662">
            <v>202.87658998185745</v>
          </cell>
          <cell r="N662">
            <v>219.58174101771058</v>
          </cell>
          <cell r="O662">
            <v>236.2868920535637</v>
          </cell>
          <cell r="P662">
            <v>252.9920430894169</v>
          </cell>
          <cell r="Q662">
            <v>269.69719412526996</v>
          </cell>
          <cell r="R662">
            <v>288.2311435088552</v>
          </cell>
          <cell r="S662">
            <v>306.7650928924406</v>
          </cell>
          <cell r="T662">
            <v>325.29904227602594</v>
          </cell>
          <cell r="U662">
            <v>343.8329916596112</v>
          </cell>
          <cell r="V662">
            <v>343.8329916596112</v>
          </cell>
          <cell r="W662">
            <v>343.8329916596112</v>
          </cell>
          <cell r="X662">
            <v>343.8329916596112</v>
          </cell>
          <cell r="Y662">
            <v>343.8329916596112</v>
          </cell>
          <cell r="Z662">
            <v>343.8329916596112</v>
          </cell>
          <cell r="AA662">
            <v>343.8329916596112</v>
          </cell>
          <cell r="AB662">
            <v>343.8329916596112</v>
          </cell>
          <cell r="AC662">
            <v>343.8329916596112</v>
          </cell>
          <cell r="AD662">
            <v>343.8329916596112</v>
          </cell>
          <cell r="AE662">
            <v>343.8329916596112</v>
          </cell>
          <cell r="AF662">
            <v>343.8329916596112</v>
          </cell>
          <cell r="AG662">
            <v>343.8329916596112</v>
          </cell>
          <cell r="AH662">
            <v>343.8329916596112</v>
          </cell>
          <cell r="AI662">
            <v>343.8329916596112</v>
          </cell>
          <cell r="AJ662">
            <v>343.8329916596112</v>
          </cell>
          <cell r="AL662">
            <v>8326.063521058315</v>
          </cell>
        </row>
        <row r="664">
          <cell r="A664" t="str">
            <v>Сбор на нужды образовательных учреждений</v>
          </cell>
          <cell r="B664" t="str">
            <v>Education needs tax</v>
          </cell>
          <cell r="D664" t="str">
            <v>тыс.руб.</v>
          </cell>
          <cell r="E664" t="str">
            <v>tax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L664">
            <v>0</v>
          </cell>
        </row>
        <row r="665">
          <cell r="A665" t="str">
            <v> - ставка</v>
          </cell>
          <cell r="B665" t="str">
            <v> - tax rate</v>
          </cell>
          <cell r="D665" t="str">
            <v>%</v>
          </cell>
          <cell r="F665">
            <v>0.01</v>
          </cell>
          <cell r="G665">
            <v>0.01</v>
          </cell>
          <cell r="H665">
            <v>0.01</v>
          </cell>
          <cell r="I665">
            <v>0.01</v>
          </cell>
          <cell r="J665">
            <v>0.01</v>
          </cell>
          <cell r="K665">
            <v>0.01</v>
          </cell>
          <cell r="L665">
            <v>0.01</v>
          </cell>
          <cell r="M665">
            <v>0.01</v>
          </cell>
          <cell r="N665">
            <v>0.01</v>
          </cell>
          <cell r="O665">
            <v>0.01</v>
          </cell>
          <cell r="P665">
            <v>0.01</v>
          </cell>
          <cell r="Q665">
            <v>0.01</v>
          </cell>
          <cell r="R665">
            <v>0.01</v>
          </cell>
          <cell r="S665">
            <v>0.01</v>
          </cell>
          <cell r="T665">
            <v>0.01</v>
          </cell>
          <cell r="U665">
            <v>0.01</v>
          </cell>
          <cell r="V665">
            <v>0.01</v>
          </cell>
          <cell r="W665">
            <v>0.01</v>
          </cell>
          <cell r="X665">
            <v>0.01</v>
          </cell>
          <cell r="Y665">
            <v>0.01</v>
          </cell>
          <cell r="Z665">
            <v>0.01</v>
          </cell>
          <cell r="AA665">
            <v>0.01</v>
          </cell>
          <cell r="AB665">
            <v>0.01</v>
          </cell>
          <cell r="AC665">
            <v>0.01</v>
          </cell>
          <cell r="AD665">
            <v>0.01</v>
          </cell>
          <cell r="AE665">
            <v>0.01</v>
          </cell>
          <cell r="AF665">
            <v>0.01</v>
          </cell>
          <cell r="AG665">
            <v>0.01</v>
          </cell>
          <cell r="AH665">
            <v>0.01</v>
          </cell>
          <cell r="AI665">
            <v>0.01</v>
          </cell>
          <cell r="AJ665">
            <v>0.01</v>
          </cell>
        </row>
        <row r="666">
          <cell r="A666" t="str">
            <v> - период уплаты</v>
          </cell>
          <cell r="B666" t="str">
            <v> - payment period</v>
          </cell>
          <cell r="D666" t="str">
            <v>дни</v>
          </cell>
          <cell r="F666">
            <v>30</v>
          </cell>
          <cell r="G666">
            <v>30</v>
          </cell>
          <cell r="H666">
            <v>30</v>
          </cell>
          <cell r="I666">
            <v>30</v>
          </cell>
          <cell r="J666">
            <v>30</v>
          </cell>
          <cell r="K666">
            <v>30</v>
          </cell>
          <cell r="L666">
            <v>30</v>
          </cell>
          <cell r="M666">
            <v>30</v>
          </cell>
          <cell r="N666">
            <v>30</v>
          </cell>
          <cell r="O666">
            <v>30</v>
          </cell>
          <cell r="P666">
            <v>30</v>
          </cell>
          <cell r="Q666">
            <v>30</v>
          </cell>
          <cell r="R666">
            <v>30</v>
          </cell>
          <cell r="S666">
            <v>30</v>
          </cell>
          <cell r="T666">
            <v>30</v>
          </cell>
          <cell r="U666">
            <v>30</v>
          </cell>
          <cell r="V666">
            <v>30</v>
          </cell>
          <cell r="W666">
            <v>30</v>
          </cell>
          <cell r="X666">
            <v>30</v>
          </cell>
          <cell r="Y666">
            <v>30</v>
          </cell>
          <cell r="Z666">
            <v>30</v>
          </cell>
          <cell r="AA666">
            <v>30</v>
          </cell>
          <cell r="AB666">
            <v>30</v>
          </cell>
          <cell r="AC666">
            <v>30</v>
          </cell>
          <cell r="AD666">
            <v>30</v>
          </cell>
          <cell r="AE666">
            <v>30</v>
          </cell>
          <cell r="AF666">
            <v>30</v>
          </cell>
          <cell r="AG666">
            <v>30</v>
          </cell>
          <cell r="AH666">
            <v>30</v>
          </cell>
          <cell r="AI666">
            <v>30</v>
          </cell>
          <cell r="AJ666">
            <v>30</v>
          </cell>
        </row>
        <row r="667">
          <cell r="A667" t="str">
            <v>Налог как краткосрочный пассив</v>
          </cell>
          <cell r="B667" t="str">
            <v>Tax as short-term liabilities </v>
          </cell>
          <cell r="D667" t="str">
            <v>тыс.руб.</v>
          </cell>
          <cell r="E667" t="str">
            <v>liab,del_str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L667">
            <v>0</v>
          </cell>
        </row>
        <row r="669">
          <cell r="A669" t="str">
            <v>Сбор на нужды правоохранительных органов</v>
          </cell>
          <cell r="B669" t="str">
            <v>Police tax</v>
          </cell>
          <cell r="D669" t="str">
            <v>тыс.руб.</v>
          </cell>
          <cell r="E669" t="str">
            <v>tax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L669">
            <v>0</v>
          </cell>
        </row>
        <row r="670">
          <cell r="A670" t="str">
            <v> - ставка</v>
          </cell>
          <cell r="B670" t="str">
            <v> - tax rate</v>
          </cell>
          <cell r="D670" t="str">
            <v>%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</row>
        <row r="671">
          <cell r="A671" t="str">
            <v> - период уплаты</v>
          </cell>
          <cell r="B671" t="str">
            <v> - payment period</v>
          </cell>
          <cell r="D671" t="str">
            <v>дни</v>
          </cell>
          <cell r="F671">
            <v>30</v>
          </cell>
          <cell r="G671">
            <v>30</v>
          </cell>
          <cell r="H671">
            <v>30</v>
          </cell>
          <cell r="I671">
            <v>30</v>
          </cell>
          <cell r="J671">
            <v>30</v>
          </cell>
          <cell r="K671">
            <v>30</v>
          </cell>
          <cell r="L671">
            <v>30</v>
          </cell>
          <cell r="M671">
            <v>30</v>
          </cell>
          <cell r="N671">
            <v>30</v>
          </cell>
          <cell r="O671">
            <v>30</v>
          </cell>
          <cell r="P671">
            <v>30</v>
          </cell>
          <cell r="Q671">
            <v>30</v>
          </cell>
          <cell r="R671">
            <v>30</v>
          </cell>
          <cell r="S671">
            <v>30</v>
          </cell>
          <cell r="T671">
            <v>30</v>
          </cell>
          <cell r="U671">
            <v>30</v>
          </cell>
          <cell r="V671">
            <v>30</v>
          </cell>
          <cell r="W671">
            <v>30</v>
          </cell>
          <cell r="X671">
            <v>30</v>
          </cell>
          <cell r="Y671">
            <v>30</v>
          </cell>
          <cell r="Z671">
            <v>30</v>
          </cell>
          <cell r="AA671">
            <v>30</v>
          </cell>
          <cell r="AB671">
            <v>30</v>
          </cell>
          <cell r="AC671">
            <v>30</v>
          </cell>
          <cell r="AD671">
            <v>30</v>
          </cell>
          <cell r="AE671">
            <v>30</v>
          </cell>
          <cell r="AF671">
            <v>30</v>
          </cell>
          <cell r="AG671">
            <v>30</v>
          </cell>
          <cell r="AH671">
            <v>30</v>
          </cell>
          <cell r="AI671">
            <v>30</v>
          </cell>
          <cell r="AJ671">
            <v>30</v>
          </cell>
        </row>
        <row r="672">
          <cell r="A672" t="str">
            <v>Налог как краткосрочный пассив</v>
          </cell>
          <cell r="B672" t="str">
            <v>Tax as short-term liabilities </v>
          </cell>
          <cell r="D672" t="str">
            <v>тыс.руб.</v>
          </cell>
          <cell r="E672" t="str">
            <v>liab,del_str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L672">
            <v>0</v>
          </cell>
        </row>
        <row r="674">
          <cell r="A674" t="str">
            <v>Наименование налога</v>
          </cell>
          <cell r="B674" t="str">
            <v>Other tax</v>
          </cell>
          <cell r="D674" t="str">
            <v>тыс.руб.</v>
          </cell>
          <cell r="E674" t="str">
            <v>tax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L674">
            <v>0</v>
          </cell>
        </row>
        <row r="675">
          <cell r="A675" t="str">
            <v> - ставка</v>
          </cell>
          <cell r="B675" t="str">
            <v> - tax rate</v>
          </cell>
          <cell r="D675" t="str">
            <v>%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A676" t="str">
            <v> - период уплаты</v>
          </cell>
          <cell r="B676" t="str">
            <v> - payment period</v>
          </cell>
          <cell r="D676" t="str">
            <v>дни</v>
          </cell>
          <cell r="F676">
            <v>90</v>
          </cell>
          <cell r="G676">
            <v>90</v>
          </cell>
          <cell r="H676">
            <v>90</v>
          </cell>
          <cell r="I676">
            <v>90</v>
          </cell>
          <cell r="J676">
            <v>90</v>
          </cell>
          <cell r="K676">
            <v>90</v>
          </cell>
          <cell r="L676">
            <v>90</v>
          </cell>
          <cell r="M676">
            <v>90</v>
          </cell>
          <cell r="N676">
            <v>90</v>
          </cell>
          <cell r="O676">
            <v>90</v>
          </cell>
          <cell r="P676">
            <v>90</v>
          </cell>
          <cell r="Q676">
            <v>90</v>
          </cell>
          <cell r="R676">
            <v>90</v>
          </cell>
          <cell r="S676">
            <v>90</v>
          </cell>
          <cell r="T676">
            <v>90</v>
          </cell>
          <cell r="U676">
            <v>90</v>
          </cell>
          <cell r="V676">
            <v>90</v>
          </cell>
          <cell r="W676">
            <v>90</v>
          </cell>
          <cell r="X676">
            <v>90</v>
          </cell>
          <cell r="Y676">
            <v>90</v>
          </cell>
          <cell r="Z676">
            <v>90</v>
          </cell>
          <cell r="AA676">
            <v>90</v>
          </cell>
          <cell r="AB676">
            <v>90</v>
          </cell>
          <cell r="AC676">
            <v>90</v>
          </cell>
          <cell r="AD676">
            <v>90</v>
          </cell>
          <cell r="AE676">
            <v>90</v>
          </cell>
          <cell r="AF676">
            <v>90</v>
          </cell>
          <cell r="AG676">
            <v>90</v>
          </cell>
          <cell r="AH676">
            <v>90</v>
          </cell>
          <cell r="AI676">
            <v>90</v>
          </cell>
          <cell r="AJ676">
            <v>90</v>
          </cell>
        </row>
        <row r="677">
          <cell r="A677" t="str">
            <v> - налогооблагаемая база</v>
          </cell>
          <cell r="B677" t="str">
            <v> - basis of tax payment</v>
          </cell>
          <cell r="D677" t="str">
            <v>тыс.руб.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L677">
            <v>0</v>
          </cell>
        </row>
        <row r="678">
          <cell r="A678" t="str">
            <v>Налог как краткосрочный пассив</v>
          </cell>
          <cell r="B678" t="str">
            <v>Tax as short-term liabilities </v>
          </cell>
          <cell r="D678" t="str">
            <v>тыс.руб.</v>
          </cell>
          <cell r="E678" t="str">
            <v>liab,del_str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L678">
            <v>0</v>
          </cell>
        </row>
        <row r="680">
          <cell r="A680" t="str">
            <v> = Итого платежи по налогам, относимым на фин.результаты</v>
          </cell>
          <cell r="B680" t="str">
            <v> = Total tax payments, refered on financial outcomes</v>
          </cell>
          <cell r="D680" t="str">
            <v>тыс.руб.</v>
          </cell>
          <cell r="F680">
            <v>0</v>
          </cell>
          <cell r="G680">
            <v>0</v>
          </cell>
          <cell r="H680">
            <v>5009.741633431425</v>
          </cell>
          <cell r="I680">
            <v>5513.7179697908205</v>
          </cell>
          <cell r="J680">
            <v>5990.233357069654</v>
          </cell>
          <cell r="K680">
            <v>6472.065334738985</v>
          </cell>
          <cell r="L680">
            <v>6953.897312408315</v>
          </cell>
          <cell r="M680">
            <v>7321.682285671728</v>
          </cell>
          <cell r="N680">
            <v>7682.762020701144</v>
          </cell>
          <cell r="O680">
            <v>8043.841755730562</v>
          </cell>
          <cell r="P680">
            <v>8404.92149075998</v>
          </cell>
          <cell r="Q680">
            <v>8766.001225789394</v>
          </cell>
          <cell r="R680">
            <v>9173.695356371358</v>
          </cell>
          <cell r="S680">
            <v>9584.112722160302</v>
          </cell>
          <cell r="T680">
            <v>9994.530087949244</v>
          </cell>
          <cell r="U680">
            <v>10404.947453738185</v>
          </cell>
          <cell r="V680">
            <v>10343.866781029632</v>
          </cell>
          <cell r="W680">
            <v>10256.102855029632</v>
          </cell>
          <cell r="X680">
            <v>10168.338929029633</v>
          </cell>
          <cell r="Y680">
            <v>10080.575003029633</v>
          </cell>
          <cell r="Z680">
            <v>9992.811077029633</v>
          </cell>
          <cell r="AA680">
            <v>9905.047151029632</v>
          </cell>
          <cell r="AB680">
            <v>9817.283225029632</v>
          </cell>
          <cell r="AC680">
            <v>9729.519299029633</v>
          </cell>
          <cell r="AD680">
            <v>9641.755373029633</v>
          </cell>
          <cell r="AE680">
            <v>9553.991447029633</v>
          </cell>
          <cell r="AF680">
            <v>9466.227521029632</v>
          </cell>
          <cell r="AG680">
            <v>9378.463595029632</v>
          </cell>
          <cell r="AH680">
            <v>9290.699669029633</v>
          </cell>
          <cell r="AI680">
            <v>9245.631707029632</v>
          </cell>
          <cell r="AJ680">
            <v>9244.445708029632</v>
          </cell>
          <cell r="AL680">
            <v>255430.90934675554</v>
          </cell>
        </row>
        <row r="681">
          <cell r="A681" t="str">
            <v> = Налоги как краткосрочный пассив</v>
          </cell>
          <cell r="B681" t="str">
            <v> = Taxes as short-term liabilities </v>
          </cell>
          <cell r="D681" t="str">
            <v>тыс.руб.</v>
          </cell>
          <cell r="E681" t="str">
            <v>,del_str</v>
          </cell>
          <cell r="F681">
            <v>0</v>
          </cell>
          <cell r="G681">
            <v>0</v>
          </cell>
          <cell r="H681">
            <v>415.4446891119735</v>
          </cell>
          <cell r="I681">
            <v>443.9382160899433</v>
          </cell>
          <cell r="J681">
            <v>461.1471902470977</v>
          </cell>
          <cell r="K681">
            <v>479.02073820306424</v>
          </cell>
          <cell r="L681">
            <v>496.89428615903074</v>
          </cell>
          <cell r="M681">
            <v>509.45710574525106</v>
          </cell>
          <cell r="N681">
            <v>521.1817705522219</v>
          </cell>
          <cell r="O681">
            <v>532.9064353591928</v>
          </cell>
          <cell r="P681">
            <v>544.6311001661637</v>
          </cell>
          <cell r="Q681">
            <v>556.3557649731345</v>
          </cell>
          <cell r="R681">
            <v>570.2496325287094</v>
          </cell>
          <cell r="S681">
            <v>584.4839044851566</v>
          </cell>
          <cell r="T681">
            <v>598.7181764416036</v>
          </cell>
          <cell r="U681">
            <v>612.9524483980508</v>
          </cell>
          <cell r="V681">
            <v>605.3173643094817</v>
          </cell>
          <cell r="W681">
            <v>594.3468735594817</v>
          </cell>
          <cell r="X681">
            <v>583.3763828094817</v>
          </cell>
          <cell r="Y681">
            <v>572.4058920594816</v>
          </cell>
          <cell r="Z681">
            <v>561.4354013094817</v>
          </cell>
          <cell r="AA681">
            <v>550.4649105594817</v>
          </cell>
          <cell r="AB681">
            <v>539.4944198094818</v>
          </cell>
          <cell r="AC681">
            <v>528.5239290594817</v>
          </cell>
          <cell r="AD681">
            <v>517.5534383094817</v>
          </cell>
          <cell r="AE681">
            <v>506.5829475594818</v>
          </cell>
          <cell r="AF681">
            <v>495.6124568094818</v>
          </cell>
          <cell r="AG681">
            <v>484.6419660594818</v>
          </cell>
          <cell r="AH681">
            <v>473.6714753094818</v>
          </cell>
          <cell r="AI681">
            <v>468.0379800594817</v>
          </cell>
          <cell r="AJ681">
            <v>467.8897301844816</v>
          </cell>
          <cell r="AL681">
            <v>15276.73662622782</v>
          </cell>
        </row>
        <row r="683">
          <cell r="A683" t="str">
            <v>4. НАЛОГ НА ПРИБЫЛЬ</v>
          </cell>
          <cell r="B683" t="str">
            <v>4. PROFIT TAX</v>
          </cell>
        </row>
        <row r="685">
          <cell r="A685" t="str">
            <v>Сумма к выплате</v>
          </cell>
          <cell r="B685" t="str">
            <v>Profit tax (to be paid)</v>
          </cell>
          <cell r="D685" t="str">
            <v>тыс.руб.</v>
          </cell>
          <cell r="F685">
            <v>0</v>
          </cell>
          <cell r="G685">
            <v>0</v>
          </cell>
          <cell r="H685">
            <v>13112.076940831746</v>
          </cell>
          <cell r="I685">
            <v>15166.28814656078</v>
          </cell>
          <cell r="J685">
            <v>18686.477330932223</v>
          </cell>
          <cell r="K685">
            <v>22290.350533609937</v>
          </cell>
          <cell r="L685">
            <v>25889.97573628766</v>
          </cell>
          <cell r="M685">
            <v>29128.668797112037</v>
          </cell>
          <cell r="N685">
            <v>32363.763916712596</v>
          </cell>
          <cell r="O685">
            <v>35593.495621961134</v>
          </cell>
          <cell r="P685">
            <v>38817.70301042715</v>
          </cell>
          <cell r="Q685">
            <v>42036.22035260706</v>
          </cell>
          <cell r="R685">
            <v>45447.749013228924</v>
          </cell>
          <cell r="S685">
            <v>48852.58752729627</v>
          </cell>
          <cell r="T685">
            <v>52251.20837415562</v>
          </cell>
          <cell r="U685">
            <v>55643.425023790696</v>
          </cell>
          <cell r="V685">
            <v>55431.61062406748</v>
          </cell>
          <cell r="W685">
            <v>55219.40599229898</v>
          </cell>
          <cell r="X685">
            <v>55000.20332131024</v>
          </cell>
          <cell r="Y685">
            <v>54773.792669924645</v>
          </cell>
          <cell r="Z685">
            <v>54539.95779873028</v>
          </cell>
          <cell r="AA685">
            <v>54298.475981132884</v>
          </cell>
          <cell r="AB685">
            <v>54049.11780874037</v>
          </cell>
          <cell r="AC685">
            <v>53791.64699090886</v>
          </cell>
          <cell r="AD685">
            <v>53525.82014827522</v>
          </cell>
          <cell r="AE685">
            <v>53251.386600095364</v>
          </cell>
          <cell r="AF685">
            <v>52968.08814520292</v>
          </cell>
          <cell r="AG685">
            <v>52675.6588363965</v>
          </cell>
          <cell r="AH685">
            <v>52373.82474805869</v>
          </cell>
          <cell r="AI685">
            <v>53076.75984144353</v>
          </cell>
          <cell r="AJ685">
            <v>52762.94657310354</v>
          </cell>
          <cell r="AL685">
            <v>1283018.686405203</v>
          </cell>
        </row>
        <row r="686">
          <cell r="A686" t="str">
            <v> - ставка</v>
          </cell>
          <cell r="B686" t="str">
            <v> - tax rate</v>
          </cell>
          <cell r="D686" t="str">
            <v>%</v>
          </cell>
          <cell r="F686">
            <v>0.24</v>
          </cell>
          <cell r="G686">
            <v>0.24</v>
          </cell>
          <cell r="H686">
            <v>0.24</v>
          </cell>
          <cell r="I686">
            <v>0.24</v>
          </cell>
          <cell r="J686">
            <v>0.24</v>
          </cell>
          <cell r="K686">
            <v>0.24</v>
          </cell>
          <cell r="L686">
            <v>0.24</v>
          </cell>
          <cell r="M686">
            <v>0.24</v>
          </cell>
          <cell r="N686">
            <v>0.24</v>
          </cell>
          <cell r="O686">
            <v>0.24</v>
          </cell>
          <cell r="P686">
            <v>0.24</v>
          </cell>
          <cell r="Q686">
            <v>0.24</v>
          </cell>
          <cell r="R686">
            <v>0.24</v>
          </cell>
          <cell r="S686">
            <v>0.24</v>
          </cell>
          <cell r="T686">
            <v>0.24</v>
          </cell>
          <cell r="U686">
            <v>0.24</v>
          </cell>
          <cell r="V686">
            <v>0.24</v>
          </cell>
          <cell r="W686">
            <v>0.24</v>
          </cell>
          <cell r="X686">
            <v>0.24</v>
          </cell>
          <cell r="Y686">
            <v>0.24</v>
          </cell>
          <cell r="Z686">
            <v>0.24</v>
          </cell>
          <cell r="AA686">
            <v>0.24</v>
          </cell>
          <cell r="AB686">
            <v>0.24</v>
          </cell>
          <cell r="AC686">
            <v>0.24</v>
          </cell>
          <cell r="AD686">
            <v>0.24</v>
          </cell>
          <cell r="AE686">
            <v>0.24</v>
          </cell>
          <cell r="AF686">
            <v>0.24</v>
          </cell>
          <cell r="AG686">
            <v>0.24</v>
          </cell>
          <cell r="AH686">
            <v>0.24</v>
          </cell>
          <cell r="AI686">
            <v>0.24</v>
          </cell>
          <cell r="AJ686">
            <v>0.24</v>
          </cell>
        </row>
        <row r="687">
          <cell r="A687" t="str">
            <v> - период уплаты</v>
          </cell>
          <cell r="B687" t="str">
            <v> - payment period</v>
          </cell>
          <cell r="D687" t="str">
            <v>дни</v>
          </cell>
          <cell r="F687">
            <v>90</v>
          </cell>
          <cell r="G687">
            <v>90</v>
          </cell>
          <cell r="H687">
            <v>90</v>
          </cell>
          <cell r="I687">
            <v>90</v>
          </cell>
          <cell r="J687">
            <v>90</v>
          </cell>
          <cell r="K687">
            <v>90</v>
          </cell>
          <cell r="L687">
            <v>90</v>
          </cell>
          <cell r="M687">
            <v>90</v>
          </cell>
          <cell r="N687">
            <v>90</v>
          </cell>
          <cell r="O687">
            <v>90</v>
          </cell>
          <cell r="P687">
            <v>90</v>
          </cell>
          <cell r="Q687">
            <v>90</v>
          </cell>
          <cell r="R687">
            <v>90</v>
          </cell>
          <cell r="S687">
            <v>90</v>
          </cell>
          <cell r="T687">
            <v>90</v>
          </cell>
          <cell r="U687">
            <v>90</v>
          </cell>
          <cell r="V687">
            <v>90</v>
          </cell>
          <cell r="W687">
            <v>90</v>
          </cell>
          <cell r="X687">
            <v>90</v>
          </cell>
          <cell r="Y687">
            <v>90</v>
          </cell>
          <cell r="Z687">
            <v>90</v>
          </cell>
          <cell r="AA687">
            <v>90</v>
          </cell>
          <cell r="AB687">
            <v>90</v>
          </cell>
          <cell r="AC687">
            <v>90</v>
          </cell>
          <cell r="AD687">
            <v>90</v>
          </cell>
          <cell r="AE687">
            <v>90</v>
          </cell>
          <cell r="AF687">
            <v>90</v>
          </cell>
          <cell r="AG687">
            <v>90</v>
          </cell>
          <cell r="AH687">
            <v>90</v>
          </cell>
          <cell r="AI687">
            <v>90</v>
          </cell>
          <cell r="AJ687">
            <v>90</v>
          </cell>
        </row>
        <row r="688">
          <cell r="A688" t="str">
            <v>Налогооблагаемая прибыль без учета льгот</v>
          </cell>
          <cell r="B688" t="str">
            <v>Taxable profit without allowances</v>
          </cell>
          <cell r="D688" t="str">
            <v>тыс.руб.</v>
          </cell>
          <cell r="F688">
            <v>0</v>
          </cell>
          <cell r="G688">
            <v>0</v>
          </cell>
          <cell r="H688">
            <v>54633.65392013228</v>
          </cell>
          <cell r="I688">
            <v>63192.86727733659</v>
          </cell>
          <cell r="J688">
            <v>77860.3222122176</v>
          </cell>
          <cell r="K688">
            <v>92876.46055670807</v>
          </cell>
          <cell r="L688">
            <v>107874.89890119858</v>
          </cell>
          <cell r="M688">
            <v>121369.45332130016</v>
          </cell>
          <cell r="N688">
            <v>134849.01631963582</v>
          </cell>
          <cell r="O688">
            <v>148306.2317581714</v>
          </cell>
          <cell r="P688">
            <v>161740.42921011313</v>
          </cell>
          <cell r="Q688">
            <v>175150.91813586274</v>
          </cell>
          <cell r="R688">
            <v>189365.62088845385</v>
          </cell>
          <cell r="S688">
            <v>203552.44803040114</v>
          </cell>
          <cell r="T688">
            <v>217713.36822564842</v>
          </cell>
          <cell r="U688">
            <v>231847.60426579457</v>
          </cell>
          <cell r="V688">
            <v>230965.04426694784</v>
          </cell>
          <cell r="W688">
            <v>230080.85830124578</v>
          </cell>
          <cell r="X688">
            <v>229167.51383879269</v>
          </cell>
          <cell r="Y688">
            <v>228224.13612468602</v>
          </cell>
          <cell r="Z688">
            <v>227249.82416137616</v>
          </cell>
          <cell r="AA688">
            <v>226243.64992138703</v>
          </cell>
          <cell r="AB688">
            <v>225204.6575364182</v>
          </cell>
          <cell r="AC688">
            <v>224131.86246212028</v>
          </cell>
          <cell r="AD688">
            <v>223024.25061781344</v>
          </cell>
          <cell r="AE688">
            <v>221880.77750039735</v>
          </cell>
          <cell r="AF688">
            <v>220700.36727167884</v>
          </cell>
          <cell r="AG688">
            <v>219481.91181831874</v>
          </cell>
          <cell r="AH688">
            <v>218224.26978357788</v>
          </cell>
          <cell r="AI688">
            <v>221153.1660060147</v>
          </cell>
          <cell r="AJ688">
            <v>219845.61072126476</v>
          </cell>
          <cell r="AL688">
            <v>5345911.193355014</v>
          </cell>
        </row>
        <row r="689">
          <cell r="A689" t="str">
            <v> - прямые вычеты из прибыли</v>
          </cell>
          <cell r="B689" t="str">
            <v> - direct income deductions </v>
          </cell>
          <cell r="D689" t="str">
            <v>тыс.руб.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L689">
            <v>0</v>
          </cell>
        </row>
        <row r="690">
          <cell r="A690" t="str">
            <v> - реинвестируемая прибыль</v>
          </cell>
          <cell r="B690" t="str">
            <v> - reinvestment profit </v>
          </cell>
          <cell r="D690" t="str">
            <v>тыс.руб.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L690">
            <v>0</v>
          </cell>
        </row>
        <row r="691">
          <cell r="A691" t="str">
            <v>Налогооблагаемая прибыль с учетом льгот</v>
          </cell>
          <cell r="B691" t="str">
            <v>Taxable profit with allowance</v>
          </cell>
          <cell r="D691" t="str">
            <v>тыс.руб.</v>
          </cell>
          <cell r="F691">
            <v>0</v>
          </cell>
          <cell r="G691">
            <v>0</v>
          </cell>
          <cell r="H691">
            <v>54633.65392013228</v>
          </cell>
          <cell r="I691">
            <v>63192.86727733659</v>
          </cell>
          <cell r="J691">
            <v>77860.3222122176</v>
          </cell>
          <cell r="K691">
            <v>92876.46055670807</v>
          </cell>
          <cell r="L691">
            <v>107874.89890119858</v>
          </cell>
          <cell r="M691">
            <v>121369.45332130016</v>
          </cell>
          <cell r="N691">
            <v>134849.01631963582</v>
          </cell>
          <cell r="O691">
            <v>148306.2317581714</v>
          </cell>
          <cell r="P691">
            <v>161740.42921011313</v>
          </cell>
          <cell r="Q691">
            <v>175150.91813586274</v>
          </cell>
          <cell r="R691">
            <v>189365.62088845385</v>
          </cell>
          <cell r="S691">
            <v>203552.44803040114</v>
          </cell>
          <cell r="T691">
            <v>217713.36822564842</v>
          </cell>
          <cell r="U691">
            <v>231847.60426579457</v>
          </cell>
          <cell r="V691">
            <v>230965.04426694784</v>
          </cell>
          <cell r="W691">
            <v>230080.85830124578</v>
          </cell>
          <cell r="X691">
            <v>229167.51383879269</v>
          </cell>
          <cell r="Y691">
            <v>228224.13612468602</v>
          </cell>
          <cell r="Z691">
            <v>227249.82416137616</v>
          </cell>
          <cell r="AA691">
            <v>226243.64992138703</v>
          </cell>
          <cell r="AB691">
            <v>225204.6575364182</v>
          </cell>
          <cell r="AC691">
            <v>224131.86246212028</v>
          </cell>
          <cell r="AD691">
            <v>223024.25061781344</v>
          </cell>
          <cell r="AE691">
            <v>221880.77750039735</v>
          </cell>
          <cell r="AF691">
            <v>220700.36727167884</v>
          </cell>
          <cell r="AG691">
            <v>219481.91181831874</v>
          </cell>
          <cell r="AH691">
            <v>218224.26978357788</v>
          </cell>
          <cell r="AI691">
            <v>221153.1660060147</v>
          </cell>
          <cell r="AJ691">
            <v>219845.61072126476</v>
          </cell>
          <cell r="AL691">
            <v>5345911.193355014</v>
          </cell>
        </row>
        <row r="692">
          <cell r="E692" t="str">
            <v>,del_str</v>
          </cell>
        </row>
        <row r="693">
          <cell r="A693" t="str">
            <v>Учет реинвестирования прибыли</v>
          </cell>
          <cell r="B693" t="str">
            <v>The account  of the reinvestment profit</v>
          </cell>
          <cell r="C693">
            <v>1</v>
          </cell>
          <cell r="D693" t="str">
            <v>Да</v>
          </cell>
          <cell r="E693" t="str">
            <v>,del_str</v>
          </cell>
        </row>
        <row r="694">
          <cell r="A694" t="str">
            <v> - потребность в финансировании ПА и возврат инв.кредитов</v>
          </cell>
          <cell r="B694" t="str">
            <v> - need for financing Fixed Assets and  investment loans repayment </v>
          </cell>
          <cell r="D694" t="str">
            <v>тыс.руб.</v>
          </cell>
          <cell r="E694" t="str">
            <v>,del_str</v>
          </cell>
          <cell r="F694">
            <v>0</v>
          </cell>
          <cell r="G694">
            <v>118599.9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0</v>
          </cell>
          <cell r="AL694">
            <v>118599.9</v>
          </cell>
        </row>
        <row r="695">
          <cell r="A695" t="str">
            <v> - накопленный амортизационный фонд</v>
          </cell>
          <cell r="B695" t="str">
            <v> - the accumulated fund of depriciation charges</v>
          </cell>
          <cell r="D695" t="str">
            <v>тыс.руб.</v>
          </cell>
          <cell r="E695" t="str">
            <v>,del_str</v>
          </cell>
          <cell r="F695">
            <v>0</v>
          </cell>
          <cell r="G695">
            <v>0</v>
          </cell>
          <cell r="H695">
            <v>4388.1963</v>
          </cell>
          <cell r="I695">
            <v>8776.3926</v>
          </cell>
          <cell r="J695">
            <v>13164.588899999999</v>
          </cell>
          <cell r="K695">
            <v>17552.7852</v>
          </cell>
          <cell r="L695">
            <v>21940.981499999998</v>
          </cell>
          <cell r="M695">
            <v>26329.177799999998</v>
          </cell>
          <cell r="N695">
            <v>30717.374099999997</v>
          </cell>
          <cell r="O695">
            <v>35105.5704</v>
          </cell>
          <cell r="P695">
            <v>39493.76669999999</v>
          </cell>
          <cell r="Q695">
            <v>43881.96299999999</v>
          </cell>
          <cell r="R695">
            <v>48270.159299999985</v>
          </cell>
          <cell r="S695">
            <v>52658.35559999998</v>
          </cell>
          <cell r="T695">
            <v>57046.55189999998</v>
          </cell>
          <cell r="U695">
            <v>61434.74819999997</v>
          </cell>
          <cell r="V695">
            <v>65822.94449999997</v>
          </cell>
          <cell r="W695">
            <v>70211.14079999996</v>
          </cell>
          <cell r="X695">
            <v>74599.33709999996</v>
          </cell>
          <cell r="Y695">
            <v>78987.53339999996</v>
          </cell>
          <cell r="Z695">
            <v>83375.72969999995</v>
          </cell>
          <cell r="AA695">
            <v>87763.92599999995</v>
          </cell>
          <cell r="AB695">
            <v>92152.12229999994</v>
          </cell>
          <cell r="AC695">
            <v>96540.31859999994</v>
          </cell>
          <cell r="AD695">
            <v>100928.51489999994</v>
          </cell>
          <cell r="AE695">
            <v>105316.71119999993</v>
          </cell>
          <cell r="AF695">
            <v>109704.90749999993</v>
          </cell>
          <cell r="AG695">
            <v>114093.10379999992</v>
          </cell>
          <cell r="AH695">
            <v>118481.30009999992</v>
          </cell>
          <cell r="AI695">
            <v>118599.9</v>
          </cell>
          <cell r="AJ695">
            <v>118599.9</v>
          </cell>
          <cell r="AL695">
            <v>118599.9</v>
          </cell>
        </row>
        <row r="696">
          <cell r="A696" t="str">
            <v> - использование амортизационный фонд</v>
          </cell>
          <cell r="B696" t="str">
            <v> - use the fund of depriciation charges</v>
          </cell>
          <cell r="D696" t="str">
            <v>тыс.руб.</v>
          </cell>
          <cell r="E696" t="str">
            <v>,del_str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L696">
            <v>0</v>
          </cell>
        </row>
        <row r="697">
          <cell r="A697" t="str">
            <v> - потребность в финансировании за счет прибыли</v>
          </cell>
          <cell r="B697" t="str">
            <v> - need for financing at the expense of the profit </v>
          </cell>
          <cell r="D697" t="str">
            <v>тыс.руб.</v>
          </cell>
          <cell r="E697" t="str">
            <v>,del_str</v>
          </cell>
          <cell r="F697">
            <v>0</v>
          </cell>
          <cell r="G697">
            <v>118599.9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L697">
            <v>118599.9</v>
          </cell>
        </row>
        <row r="698">
          <cell r="A698" t="str">
            <v> - максимальная величина реинвестируемой прибыли</v>
          </cell>
          <cell r="B698" t="str">
            <v> - maximum size of the reinvestment profit </v>
          </cell>
          <cell r="D698" t="str">
            <v>тыс.руб.</v>
          </cell>
          <cell r="E698" t="str">
            <v>,del_str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A699" t="str">
            <v>Налог как краткосрочный пассив</v>
          </cell>
          <cell r="B699" t="str">
            <v>Tax as short-term liabilities </v>
          </cell>
          <cell r="D699" t="str">
            <v>тыс.руб.</v>
          </cell>
          <cell r="E699" t="str">
            <v>liab,del_str</v>
          </cell>
          <cell r="F699">
            <v>0</v>
          </cell>
          <cell r="G699">
            <v>0</v>
          </cell>
          <cell r="H699">
            <v>1639.0096176039683</v>
          </cell>
          <cell r="I699">
            <v>1895.7860183200976</v>
          </cell>
          <cell r="J699">
            <v>2335.809666366528</v>
          </cell>
          <cell r="K699">
            <v>2786.293816701242</v>
          </cell>
          <cell r="L699">
            <v>3236.2469670359574</v>
          </cell>
          <cell r="M699">
            <v>3641.0835996390047</v>
          </cell>
          <cell r="N699">
            <v>4045.4704895890745</v>
          </cell>
          <cell r="O699">
            <v>4449.186952745142</v>
          </cell>
          <cell r="P699">
            <v>4852.212876303393</v>
          </cell>
          <cell r="Q699">
            <v>5254.527544075882</v>
          </cell>
          <cell r="R699">
            <v>5680.9686266536155</v>
          </cell>
          <cell r="S699">
            <v>6106.573440912035</v>
          </cell>
          <cell r="T699">
            <v>6531.4010467694525</v>
          </cell>
          <cell r="U699">
            <v>6955.428127973837</v>
          </cell>
          <cell r="V699">
            <v>6928.951328008435</v>
          </cell>
          <cell r="W699">
            <v>6902.425749037373</v>
          </cell>
          <cell r="X699">
            <v>6875.025415163779</v>
          </cell>
          <cell r="Y699">
            <v>6846.724083740581</v>
          </cell>
          <cell r="Z699">
            <v>6817.494724841284</v>
          </cell>
          <cell r="AA699">
            <v>6787.3094976416105</v>
          </cell>
          <cell r="AB699">
            <v>6756.139726092546</v>
          </cell>
          <cell r="AC699">
            <v>6723.955873863607</v>
          </cell>
          <cell r="AD699">
            <v>6690.727518534403</v>
          </cell>
          <cell r="AE699">
            <v>6656.4233250119205</v>
          </cell>
          <cell r="AF699">
            <v>6621.011018150364</v>
          </cell>
          <cell r="AG699">
            <v>6584.457354549561</v>
          </cell>
          <cell r="AH699">
            <v>6546.728093507336</v>
          </cell>
          <cell r="AI699">
            <v>6634.594980180441</v>
          </cell>
          <cell r="AJ699">
            <v>6595.368321637942</v>
          </cell>
          <cell r="AL699">
            <v>160377.33580065038</v>
          </cell>
        </row>
        <row r="703">
          <cell r="A703" t="str">
            <v>Цт=максимальные Постоянные цены</v>
          </cell>
          <cell r="B703" t="str">
            <v>Цт=максимальные Постоянные цены</v>
          </cell>
          <cell r="AL703" t="str">
            <v>АЛЬТ-Инвест™ 3.0</v>
          </cell>
        </row>
        <row r="704">
          <cell r="A704" t="str">
            <v>ОТЧЕТ О ПРИБЫЛИ</v>
          </cell>
          <cell r="B704" t="str">
            <v>PROFIT STATEMENT</v>
          </cell>
          <cell r="F704" t="str">
            <v>"0"</v>
          </cell>
          <cell r="G704" t="str">
            <v>1 год</v>
          </cell>
          <cell r="H704" t="str">
            <v>2 год</v>
          </cell>
          <cell r="I704" t="str">
            <v>3 год</v>
          </cell>
          <cell r="J704" t="str">
            <v>4 год</v>
          </cell>
          <cell r="K704" t="str">
            <v>5 год</v>
          </cell>
          <cell r="L704" t="str">
            <v>6 год</v>
          </cell>
          <cell r="M704" t="str">
            <v>7 год</v>
          </cell>
          <cell r="N704" t="str">
            <v>8 год</v>
          </cell>
          <cell r="O704" t="str">
            <v>9 год</v>
          </cell>
          <cell r="P704" t="str">
            <v>10 год</v>
          </cell>
          <cell r="Q704" t="str">
            <v>11 год</v>
          </cell>
          <cell r="R704" t="str">
            <v>12 год</v>
          </cell>
          <cell r="S704" t="str">
            <v>13 год</v>
          </cell>
          <cell r="T704" t="str">
            <v>14 год</v>
          </cell>
          <cell r="U704" t="str">
            <v>15 год</v>
          </cell>
          <cell r="V704" t="str">
            <v>16 год</v>
          </cell>
          <cell r="W704" t="str">
            <v>17 год</v>
          </cell>
          <cell r="X704" t="str">
            <v>18 год</v>
          </cell>
          <cell r="Y704" t="str">
            <v>19 год</v>
          </cell>
          <cell r="Z704" t="str">
            <v>20 год</v>
          </cell>
          <cell r="AA704" t="str">
            <v>21 год</v>
          </cell>
          <cell r="AB704" t="str">
            <v>22 год</v>
          </cell>
          <cell r="AC704" t="str">
            <v>23 год</v>
          </cell>
          <cell r="AD704" t="str">
            <v>24 год</v>
          </cell>
          <cell r="AE704" t="str">
            <v>25 год</v>
          </cell>
          <cell r="AF704" t="str">
            <v>26 год</v>
          </cell>
          <cell r="AG704" t="str">
            <v>27 год</v>
          </cell>
          <cell r="AH704" t="str">
            <v>28 год</v>
          </cell>
          <cell r="AI704" t="str">
            <v>29 год</v>
          </cell>
          <cell r="AJ704" t="str">
            <v>30 год</v>
          </cell>
          <cell r="AL704" t="str">
            <v>ВСЕГО</v>
          </cell>
        </row>
        <row r="706">
          <cell r="A706" t="str">
            <v>Выручка от реализации</v>
          </cell>
          <cell r="B706" t="str">
            <v>Sales revenue</v>
          </cell>
          <cell r="D706" t="str">
            <v>тыс.руб.</v>
          </cell>
          <cell r="F706">
            <v>0</v>
          </cell>
          <cell r="G706">
            <v>0</v>
          </cell>
          <cell r="H706">
            <v>168618.4120535637</v>
          </cell>
          <cell r="I706">
            <v>196221.2241071274</v>
          </cell>
          <cell r="J706">
            <v>230105.58350928724</v>
          </cell>
          <cell r="K706">
            <v>263989.9429114471</v>
          </cell>
          <cell r="L706">
            <v>297874.3023136069</v>
          </cell>
          <cell r="M706">
            <v>324602.5439709719</v>
          </cell>
          <cell r="N706">
            <v>351330.78562833695</v>
          </cell>
          <cell r="O706">
            <v>378059.02728570194</v>
          </cell>
          <cell r="P706">
            <v>404787.26894306706</v>
          </cell>
          <cell r="Q706">
            <v>431515.51060043194</v>
          </cell>
          <cell r="R706">
            <v>461169.8296141684</v>
          </cell>
          <cell r="S706">
            <v>490824.14862790494</v>
          </cell>
          <cell r="T706">
            <v>520478.4676416415</v>
          </cell>
          <cell r="U706">
            <v>550132.786655378</v>
          </cell>
          <cell r="V706">
            <v>550132.786655378</v>
          </cell>
          <cell r="W706">
            <v>550132.786655378</v>
          </cell>
          <cell r="X706">
            <v>550132.786655378</v>
          </cell>
          <cell r="Y706">
            <v>550132.786655378</v>
          </cell>
          <cell r="Z706">
            <v>550132.786655378</v>
          </cell>
          <cell r="AA706">
            <v>550132.786655378</v>
          </cell>
          <cell r="AB706">
            <v>550132.786655378</v>
          </cell>
          <cell r="AC706">
            <v>550132.786655378</v>
          </cell>
          <cell r="AD706">
            <v>550132.786655378</v>
          </cell>
          <cell r="AE706">
            <v>550132.786655378</v>
          </cell>
          <cell r="AF706">
            <v>550132.786655378</v>
          </cell>
          <cell r="AG706">
            <v>550132.786655378</v>
          </cell>
          <cell r="AH706">
            <v>550132.786655378</v>
          </cell>
          <cell r="AI706">
            <v>550132.786655378</v>
          </cell>
          <cell r="AJ706">
            <v>550132.786655378</v>
          </cell>
          <cell r="AL706">
            <v>13321701.633693298</v>
          </cell>
        </row>
        <row r="707">
          <cell r="A707" t="str">
            <v> - полная себестоимость</v>
          </cell>
          <cell r="B707" t="str">
            <v> - costs of product sold (cost price)</v>
          </cell>
          <cell r="D707" t="str">
            <v>тыс.руб.</v>
          </cell>
          <cell r="F707">
            <v>0</v>
          </cell>
          <cell r="G707">
            <v>0</v>
          </cell>
          <cell r="H707">
            <v>-108975.01649999998</v>
          </cell>
          <cell r="I707">
            <v>-127514.63885999999</v>
          </cell>
          <cell r="J707">
            <v>-146255.02794</v>
          </cell>
          <cell r="K707">
            <v>-164641.41702000002</v>
          </cell>
          <cell r="L707">
            <v>-183045.5061</v>
          </cell>
          <cell r="M707">
            <v>-195911.408364</v>
          </cell>
          <cell r="N707">
            <v>-208799.007288</v>
          </cell>
          <cell r="O707">
            <v>-221708.95377179998</v>
          </cell>
          <cell r="P707">
            <v>-234641.91824219396</v>
          </cell>
          <cell r="Q707">
            <v>-247598.5912387798</v>
          </cell>
          <cell r="R707">
            <v>-262630.5133693432</v>
          </cell>
          <cell r="S707">
            <v>-277687.5878753435</v>
          </cell>
          <cell r="T707">
            <v>-292770.56932804384</v>
          </cell>
          <cell r="U707">
            <v>-307880.2349358452</v>
          </cell>
          <cell r="V707">
            <v>-308823.8756074005</v>
          </cell>
          <cell r="W707">
            <v>-309795.82549910253</v>
          </cell>
          <cell r="X707">
            <v>-310796.9338875556</v>
          </cell>
          <cell r="Y707">
            <v>-311828.0755276623</v>
          </cell>
          <cell r="Z707">
            <v>-312890.15141697216</v>
          </cell>
          <cell r="AA707">
            <v>-313984.0895829613</v>
          </cell>
          <cell r="AB707">
            <v>-315110.8458939301</v>
          </cell>
          <cell r="AC707">
            <v>-316271.40489422804</v>
          </cell>
          <cell r="AD707">
            <v>-317466.7806645349</v>
          </cell>
          <cell r="AE707">
            <v>-318698.01770795096</v>
          </cell>
          <cell r="AF707">
            <v>-319966.1918626695</v>
          </cell>
          <cell r="AG707">
            <v>-321272.4112420296</v>
          </cell>
          <cell r="AH707">
            <v>-322617.81720277044</v>
          </cell>
          <cell r="AI707">
            <v>-319733.9889423336</v>
          </cell>
          <cell r="AJ707">
            <v>-321042.73022608354</v>
          </cell>
          <cell r="AL707">
            <v>-7720359.530991535</v>
          </cell>
        </row>
        <row r="708">
          <cell r="A708" t="str">
            <v> = Прибыль от основной деятельности</v>
          </cell>
          <cell r="B708" t="str">
            <v> = Profit on realization</v>
          </cell>
          <cell r="D708" t="str">
            <v>тыс.руб.</v>
          </cell>
          <cell r="F708">
            <v>0</v>
          </cell>
          <cell r="G708">
            <v>0</v>
          </cell>
          <cell r="H708">
            <v>59643.39555356371</v>
          </cell>
          <cell r="I708">
            <v>68706.58524712741</v>
          </cell>
          <cell r="J708">
            <v>83850.55556928724</v>
          </cell>
          <cell r="K708">
            <v>99348.52589144706</v>
          </cell>
          <cell r="L708">
            <v>114828.7962136069</v>
          </cell>
          <cell r="M708">
            <v>128691.13560697189</v>
          </cell>
          <cell r="N708">
            <v>142531.77834033695</v>
          </cell>
          <cell r="O708">
            <v>156350.07351390197</v>
          </cell>
          <cell r="P708">
            <v>170145.3507008731</v>
          </cell>
          <cell r="Q708">
            <v>183916.91936165214</v>
          </cell>
          <cell r="R708">
            <v>198539.3162448252</v>
          </cell>
          <cell r="S708">
            <v>213136.56075256143</v>
          </cell>
          <cell r="T708">
            <v>227707.89831359766</v>
          </cell>
          <cell r="U708">
            <v>242252.55171953276</v>
          </cell>
          <cell r="V708">
            <v>241308.91104797745</v>
          </cell>
          <cell r="W708">
            <v>240336.9611562754</v>
          </cell>
          <cell r="X708">
            <v>239335.85276782233</v>
          </cell>
          <cell r="Y708">
            <v>238304.71112771565</v>
          </cell>
          <cell r="Z708">
            <v>237242.63523840578</v>
          </cell>
          <cell r="AA708">
            <v>236148.69707241666</v>
          </cell>
          <cell r="AB708">
            <v>235021.94076144783</v>
          </cell>
          <cell r="AC708">
            <v>233861.3817611499</v>
          </cell>
          <cell r="AD708">
            <v>232666.00599084306</v>
          </cell>
          <cell r="AE708">
            <v>231434.768947427</v>
          </cell>
          <cell r="AF708">
            <v>230166.59479270846</v>
          </cell>
          <cell r="AG708">
            <v>228860.37541334837</v>
          </cell>
          <cell r="AH708">
            <v>227514.9694526075</v>
          </cell>
          <cell r="AI708">
            <v>230398.79771304433</v>
          </cell>
          <cell r="AJ708">
            <v>229090.0564292944</v>
          </cell>
          <cell r="AL708">
            <v>5601342.10270177</v>
          </cell>
        </row>
        <row r="710">
          <cell r="A710" t="str">
            <v> - доходы/расходы от прочей реализации</v>
          </cell>
          <cell r="B710" t="str">
            <v> - incomes/consumptions of other realization </v>
          </cell>
          <cell r="D710" t="str">
            <v>тыс.руб.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L710">
            <v>0</v>
          </cell>
        </row>
        <row r="711">
          <cell r="A711" t="str">
            <v> - внереализационные доходы/расходы</v>
          </cell>
          <cell r="B711" t="str">
            <v> - non-trade incomes/consumptions </v>
          </cell>
          <cell r="D711" t="str">
            <v>тыс.руб.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L711">
            <v>0</v>
          </cell>
        </row>
        <row r="712">
          <cell r="A712" t="str">
            <v> - курсовая разница</v>
          </cell>
          <cell r="B712" t="str">
            <v> - difference in exchange </v>
          </cell>
          <cell r="D712" t="str">
            <v>тыс.руб.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L712">
            <v>0</v>
          </cell>
        </row>
        <row r="713">
          <cell r="A713" t="str">
            <v> = Балансовая прибыль</v>
          </cell>
          <cell r="B713" t="str">
            <v> = Gross profit/loss</v>
          </cell>
          <cell r="D713" t="str">
            <v>тыс.руб.</v>
          </cell>
          <cell r="F713">
            <v>0</v>
          </cell>
          <cell r="G713">
            <v>0</v>
          </cell>
          <cell r="H713">
            <v>59643.39555356371</v>
          </cell>
          <cell r="I713">
            <v>68706.58524712741</v>
          </cell>
          <cell r="J713">
            <v>83850.55556928724</v>
          </cell>
          <cell r="K713">
            <v>99348.52589144706</v>
          </cell>
          <cell r="L713">
            <v>114828.7962136069</v>
          </cell>
          <cell r="M713">
            <v>128691.13560697189</v>
          </cell>
          <cell r="N713">
            <v>142531.77834033695</v>
          </cell>
          <cell r="O713">
            <v>156350.07351390197</v>
          </cell>
          <cell r="P713">
            <v>170145.3507008731</v>
          </cell>
          <cell r="Q713">
            <v>183916.91936165214</v>
          </cell>
          <cell r="R713">
            <v>198539.3162448252</v>
          </cell>
          <cell r="S713">
            <v>213136.56075256143</v>
          </cell>
          <cell r="T713">
            <v>227707.89831359766</v>
          </cell>
          <cell r="U713">
            <v>242252.55171953276</v>
          </cell>
          <cell r="V713">
            <v>241308.91104797745</v>
          </cell>
          <cell r="W713">
            <v>240336.9611562754</v>
          </cell>
          <cell r="X713">
            <v>239335.85276782233</v>
          </cell>
          <cell r="Y713">
            <v>238304.71112771565</v>
          </cell>
          <cell r="Z713">
            <v>237242.63523840578</v>
          </cell>
          <cell r="AA713">
            <v>236148.69707241666</v>
          </cell>
          <cell r="AB713">
            <v>235021.94076144783</v>
          </cell>
          <cell r="AC713">
            <v>233861.3817611499</v>
          </cell>
          <cell r="AD713">
            <v>232666.00599084306</v>
          </cell>
          <cell r="AE713">
            <v>231434.768947427</v>
          </cell>
          <cell r="AF713">
            <v>230166.59479270846</v>
          </cell>
          <cell r="AG713">
            <v>228860.37541334837</v>
          </cell>
          <cell r="AH713">
            <v>227514.9694526075</v>
          </cell>
          <cell r="AI713">
            <v>230398.79771304433</v>
          </cell>
          <cell r="AJ713">
            <v>229090.0564292944</v>
          </cell>
          <cell r="AL713">
            <v>5601342.10270177</v>
          </cell>
        </row>
        <row r="714">
          <cell r="A714" t="str">
            <v> - налоги, относимые на финансовые результаты</v>
          </cell>
          <cell r="B714" t="str">
            <v> - tax payments, refered on financial outcomes</v>
          </cell>
          <cell r="D714" t="str">
            <v>тыс.руб.</v>
          </cell>
          <cell r="F714">
            <v>0</v>
          </cell>
          <cell r="G714">
            <v>0</v>
          </cell>
          <cell r="H714">
            <v>-5009.741633431425</v>
          </cell>
          <cell r="I714">
            <v>-5513.7179697908205</v>
          </cell>
          <cell r="J714">
            <v>-5990.233357069654</v>
          </cell>
          <cell r="K714">
            <v>-6472.065334738985</v>
          </cell>
          <cell r="L714">
            <v>-6953.897312408315</v>
          </cell>
          <cell r="M714">
            <v>-7321.682285671728</v>
          </cell>
          <cell r="N714">
            <v>-7682.762020701144</v>
          </cell>
          <cell r="O714">
            <v>-8043.841755730562</v>
          </cell>
          <cell r="P714">
            <v>-8404.92149075998</v>
          </cell>
          <cell r="Q714">
            <v>-8766.001225789394</v>
          </cell>
          <cell r="R714">
            <v>-9173.695356371358</v>
          </cell>
          <cell r="S714">
            <v>-9584.112722160302</v>
          </cell>
          <cell r="T714">
            <v>-9994.530087949244</v>
          </cell>
          <cell r="U714">
            <v>-10404.947453738185</v>
          </cell>
          <cell r="V714">
            <v>-10343.866781029632</v>
          </cell>
          <cell r="W714">
            <v>-10256.102855029632</v>
          </cell>
          <cell r="X714">
            <v>-10168.338929029633</v>
          </cell>
          <cell r="Y714">
            <v>-10080.575003029633</v>
          </cell>
          <cell r="Z714">
            <v>-9992.811077029633</v>
          </cell>
          <cell r="AA714">
            <v>-9905.047151029632</v>
          </cell>
          <cell r="AB714">
            <v>-9817.283225029632</v>
          </cell>
          <cell r="AC714">
            <v>-9729.519299029633</v>
          </cell>
          <cell r="AD714">
            <v>-9641.755373029633</v>
          </cell>
          <cell r="AE714">
            <v>-9553.991447029633</v>
          </cell>
          <cell r="AF714">
            <v>-9466.227521029632</v>
          </cell>
          <cell r="AG714">
            <v>-9378.463595029632</v>
          </cell>
          <cell r="AH714">
            <v>-9290.699669029633</v>
          </cell>
          <cell r="AI714">
            <v>-9245.631707029632</v>
          </cell>
          <cell r="AJ714">
            <v>-9244.445708029632</v>
          </cell>
          <cell r="AL714">
            <v>-255430.90934675554</v>
          </cell>
        </row>
        <row r="716">
          <cell r="A716" t="str">
            <v>Налогооблагаемая прибыль без  учета льгот</v>
          </cell>
          <cell r="B716" t="str">
            <v>Taxable profit (without allowances)</v>
          </cell>
          <cell r="D716" t="str">
            <v>тыс.руб.</v>
          </cell>
          <cell r="F716">
            <v>0</v>
          </cell>
          <cell r="G716">
            <v>0</v>
          </cell>
          <cell r="H716">
            <v>54633.65392013228</v>
          </cell>
          <cell r="I716">
            <v>63192.86727733659</v>
          </cell>
          <cell r="J716">
            <v>77860.3222122176</v>
          </cell>
          <cell r="K716">
            <v>92876.46055670807</v>
          </cell>
          <cell r="L716">
            <v>107874.89890119858</v>
          </cell>
          <cell r="M716">
            <v>121369.45332130016</v>
          </cell>
          <cell r="N716">
            <v>134849.01631963582</v>
          </cell>
          <cell r="O716">
            <v>148306.2317581714</v>
          </cell>
          <cell r="P716">
            <v>161740.42921011313</v>
          </cell>
          <cell r="Q716">
            <v>175150.91813586274</v>
          </cell>
          <cell r="R716">
            <v>189365.62088845385</v>
          </cell>
          <cell r="S716">
            <v>203552.44803040114</v>
          </cell>
          <cell r="T716">
            <v>217713.36822564842</v>
          </cell>
          <cell r="U716">
            <v>231847.60426579457</v>
          </cell>
          <cell r="V716">
            <v>230965.04426694784</v>
          </cell>
          <cell r="W716">
            <v>230080.85830124578</v>
          </cell>
          <cell r="X716">
            <v>229167.51383879269</v>
          </cell>
          <cell r="Y716">
            <v>228224.13612468602</v>
          </cell>
          <cell r="Z716">
            <v>227249.82416137616</v>
          </cell>
          <cell r="AA716">
            <v>226243.64992138703</v>
          </cell>
          <cell r="AB716">
            <v>225204.6575364182</v>
          </cell>
          <cell r="AC716">
            <v>224131.86246212028</v>
          </cell>
          <cell r="AD716">
            <v>223024.25061781344</v>
          </cell>
          <cell r="AE716">
            <v>221880.77750039735</v>
          </cell>
          <cell r="AF716">
            <v>220700.36727167884</v>
          </cell>
          <cell r="AG716">
            <v>219481.91181831874</v>
          </cell>
          <cell r="AH716">
            <v>218224.26978357788</v>
          </cell>
          <cell r="AI716">
            <v>221153.1660060147</v>
          </cell>
          <cell r="AJ716">
            <v>219845.61072126476</v>
          </cell>
          <cell r="AL716">
            <v>5345911.193355014</v>
          </cell>
        </row>
        <row r="717">
          <cell r="A717" t="str">
            <v>Налогооблагаемая прибыль с учетом льгот</v>
          </cell>
          <cell r="B717" t="str">
            <v>Taxable profit (with allowances)</v>
          </cell>
          <cell r="D717" t="str">
            <v>тыс.руб.</v>
          </cell>
          <cell r="F717">
            <v>0</v>
          </cell>
          <cell r="G717">
            <v>0</v>
          </cell>
          <cell r="H717">
            <v>54633.65392013228</v>
          </cell>
          <cell r="I717">
            <v>63192.86727733659</v>
          </cell>
          <cell r="J717">
            <v>77860.3222122176</v>
          </cell>
          <cell r="K717">
            <v>92876.46055670807</v>
          </cell>
          <cell r="L717">
            <v>107874.89890119858</v>
          </cell>
          <cell r="M717">
            <v>121369.45332130016</v>
          </cell>
          <cell r="N717">
            <v>134849.01631963582</v>
          </cell>
          <cell r="O717">
            <v>148306.2317581714</v>
          </cell>
          <cell r="P717">
            <v>161740.42921011313</v>
          </cell>
          <cell r="Q717">
            <v>175150.91813586274</v>
          </cell>
          <cell r="R717">
            <v>189365.62088845385</v>
          </cell>
          <cell r="S717">
            <v>203552.44803040114</v>
          </cell>
          <cell r="T717">
            <v>217713.36822564842</v>
          </cell>
          <cell r="U717">
            <v>231847.60426579457</v>
          </cell>
          <cell r="V717">
            <v>230965.04426694784</v>
          </cell>
          <cell r="W717">
            <v>230080.85830124578</v>
          </cell>
          <cell r="X717">
            <v>229167.51383879269</v>
          </cell>
          <cell r="Y717">
            <v>228224.13612468602</v>
          </cell>
          <cell r="Z717">
            <v>227249.82416137616</v>
          </cell>
          <cell r="AA717">
            <v>226243.64992138703</v>
          </cell>
          <cell r="AB717">
            <v>225204.6575364182</v>
          </cell>
          <cell r="AC717">
            <v>224131.86246212028</v>
          </cell>
          <cell r="AD717">
            <v>223024.25061781344</v>
          </cell>
          <cell r="AE717">
            <v>221880.77750039735</v>
          </cell>
          <cell r="AF717">
            <v>220700.36727167884</v>
          </cell>
          <cell r="AG717">
            <v>219481.91181831874</v>
          </cell>
          <cell r="AH717">
            <v>218224.26978357788</v>
          </cell>
          <cell r="AI717">
            <v>221153.1660060147</v>
          </cell>
          <cell r="AJ717">
            <v>219845.61072126476</v>
          </cell>
          <cell r="AL717">
            <v>5345911.193355014</v>
          </cell>
        </row>
        <row r="718">
          <cell r="A718" t="str">
            <v> - налог на прибыль</v>
          </cell>
          <cell r="B718" t="str">
            <v> - profit tax</v>
          </cell>
          <cell r="D718" t="str">
            <v>тыс.руб.</v>
          </cell>
          <cell r="F718">
            <v>0</v>
          </cell>
          <cell r="G718">
            <v>0</v>
          </cell>
          <cell r="H718">
            <v>-13112.076940831746</v>
          </cell>
          <cell r="I718">
            <v>-15166.28814656078</v>
          </cell>
          <cell r="J718">
            <v>-18686.477330932223</v>
          </cell>
          <cell r="K718">
            <v>-22290.350533609937</v>
          </cell>
          <cell r="L718">
            <v>-25889.97573628766</v>
          </cell>
          <cell r="M718">
            <v>-29128.668797112037</v>
          </cell>
          <cell r="N718">
            <v>-32363.763916712596</v>
          </cell>
          <cell r="O718">
            <v>-35593.495621961134</v>
          </cell>
          <cell r="P718">
            <v>-38817.70301042715</v>
          </cell>
          <cell r="Q718">
            <v>-42036.22035260706</v>
          </cell>
          <cell r="R718">
            <v>-45447.749013228924</v>
          </cell>
          <cell r="S718">
            <v>-48852.58752729627</v>
          </cell>
          <cell r="T718">
            <v>-52251.20837415562</v>
          </cell>
          <cell r="U718">
            <v>-55643.425023790696</v>
          </cell>
          <cell r="V718">
            <v>-55431.61062406748</v>
          </cell>
          <cell r="W718">
            <v>-55219.40599229898</v>
          </cell>
          <cell r="X718">
            <v>-55000.20332131024</v>
          </cell>
          <cell r="Y718">
            <v>-54773.792669924645</v>
          </cell>
          <cell r="Z718">
            <v>-54539.95779873028</v>
          </cell>
          <cell r="AA718">
            <v>-54298.475981132884</v>
          </cell>
          <cell r="AB718">
            <v>-54049.11780874037</v>
          </cell>
          <cell r="AC718">
            <v>-53791.64699090886</v>
          </cell>
          <cell r="AD718">
            <v>-53525.82014827522</v>
          </cell>
          <cell r="AE718">
            <v>-53251.386600095364</v>
          </cell>
          <cell r="AF718">
            <v>-52968.08814520292</v>
          </cell>
          <cell r="AG718">
            <v>-52675.6588363965</v>
          </cell>
          <cell r="AH718">
            <v>-52373.82474805869</v>
          </cell>
          <cell r="AI718">
            <v>-53076.75984144353</v>
          </cell>
          <cell r="AJ718">
            <v>-52762.94657310354</v>
          </cell>
          <cell r="AL718">
            <v>-1283018.686405203</v>
          </cell>
        </row>
        <row r="719">
          <cell r="A719" t="str">
            <v> - проценты не включаемые в себестоимость</v>
          </cell>
          <cell r="B719" t="str">
            <v> - interest not included in tax-free costs</v>
          </cell>
          <cell r="D719" t="str">
            <v>тыс.руб.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L719">
            <v>0</v>
          </cell>
        </row>
        <row r="720">
          <cell r="A720" t="str">
            <v> = Чистая прибыль</v>
          </cell>
          <cell r="B720" t="str">
            <v> = Net profit/loss</v>
          </cell>
          <cell r="D720" t="str">
            <v>тыс.руб.</v>
          </cell>
          <cell r="F720">
            <v>0</v>
          </cell>
          <cell r="G720">
            <v>0</v>
          </cell>
          <cell r="H720">
            <v>41521.57697930053</v>
          </cell>
          <cell r="I720">
            <v>48026.57913077581</v>
          </cell>
          <cell r="J720">
            <v>59173.844881285375</v>
          </cell>
          <cell r="K720">
            <v>70586.11002309814</v>
          </cell>
          <cell r="L720">
            <v>81984.92316491093</v>
          </cell>
          <cell r="M720">
            <v>92240.78452418812</v>
          </cell>
          <cell r="N720">
            <v>102485.25240292322</v>
          </cell>
          <cell r="O720">
            <v>112712.73613621027</v>
          </cell>
          <cell r="P720">
            <v>122922.72619968597</v>
          </cell>
          <cell r="Q720">
            <v>133114.6977832557</v>
          </cell>
          <cell r="R720">
            <v>143917.87187522493</v>
          </cell>
          <cell r="S720">
            <v>154699.86050310486</v>
          </cell>
          <cell r="T720">
            <v>165462.1598514928</v>
          </cell>
          <cell r="U720">
            <v>176204.17924200388</v>
          </cell>
          <cell r="V720">
            <v>175533.43364288035</v>
          </cell>
          <cell r="W720">
            <v>174861.4523089468</v>
          </cell>
          <cell r="X720">
            <v>174167.31051748246</v>
          </cell>
          <cell r="Y720">
            <v>173450.34345476137</v>
          </cell>
          <cell r="Z720">
            <v>172709.86636264587</v>
          </cell>
          <cell r="AA720">
            <v>171945.17394025414</v>
          </cell>
          <cell r="AB720">
            <v>171155.53972767782</v>
          </cell>
          <cell r="AC720">
            <v>170340.2154712114</v>
          </cell>
          <cell r="AD720">
            <v>169498.4304695382</v>
          </cell>
          <cell r="AE720">
            <v>168629.39090030198</v>
          </cell>
          <cell r="AF720">
            <v>167732.2791264759</v>
          </cell>
          <cell r="AG720">
            <v>166806.25298192224</v>
          </cell>
          <cell r="AH720">
            <v>165850.4450355192</v>
          </cell>
          <cell r="AI720">
            <v>168076.40616457118</v>
          </cell>
          <cell r="AJ720">
            <v>167082.66414816122</v>
          </cell>
          <cell r="AL720">
            <v>4062892.50694981</v>
          </cell>
        </row>
        <row r="722">
          <cell r="A722" t="str">
            <v> - дивиденды, выплаченные</v>
          </cell>
          <cell r="B722" t="str">
            <v> - dividends payable</v>
          </cell>
          <cell r="D722" t="str">
            <v>тыс.руб.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L722">
            <v>0</v>
          </cell>
        </row>
        <row r="723">
          <cell r="A723" t="str">
            <v> - прочие платежи из чистой прибыли</v>
          </cell>
          <cell r="B723" t="str">
            <v> - other payments from a net profit</v>
          </cell>
          <cell r="D723" t="str">
            <v>тыс.руб.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L723">
            <v>0</v>
          </cell>
        </row>
        <row r="724">
          <cell r="A724" t="str">
            <v> = Нераспределенная прибыль</v>
          </cell>
          <cell r="B724" t="str">
            <v> = Retained (undistributed) profit/loss</v>
          </cell>
          <cell r="D724" t="str">
            <v>тыс.руб.</v>
          </cell>
          <cell r="F724">
            <v>0</v>
          </cell>
          <cell r="G724">
            <v>0</v>
          </cell>
          <cell r="H724">
            <v>41521.57697930053</v>
          </cell>
          <cell r="I724">
            <v>48026.57913077581</v>
          </cell>
          <cell r="J724">
            <v>59173.844881285375</v>
          </cell>
          <cell r="K724">
            <v>70586.11002309814</v>
          </cell>
          <cell r="L724">
            <v>81984.92316491093</v>
          </cell>
          <cell r="M724">
            <v>92240.78452418812</v>
          </cell>
          <cell r="N724">
            <v>102485.25240292322</v>
          </cell>
          <cell r="O724">
            <v>112712.73613621027</v>
          </cell>
          <cell r="P724">
            <v>122922.72619968597</v>
          </cell>
          <cell r="Q724">
            <v>133114.6977832557</v>
          </cell>
          <cell r="R724">
            <v>143917.87187522493</v>
          </cell>
          <cell r="S724">
            <v>154699.86050310486</v>
          </cell>
          <cell r="T724">
            <v>165462.1598514928</v>
          </cell>
          <cell r="U724">
            <v>176204.17924200388</v>
          </cell>
          <cell r="V724">
            <v>175533.43364288035</v>
          </cell>
          <cell r="W724">
            <v>174861.4523089468</v>
          </cell>
          <cell r="X724">
            <v>174167.31051748246</v>
          </cell>
          <cell r="Y724">
            <v>173450.34345476137</v>
          </cell>
          <cell r="Z724">
            <v>172709.86636264587</v>
          </cell>
          <cell r="AA724">
            <v>171945.17394025414</v>
          </cell>
          <cell r="AB724">
            <v>171155.53972767782</v>
          </cell>
          <cell r="AC724">
            <v>170340.2154712114</v>
          </cell>
          <cell r="AD724">
            <v>169498.4304695382</v>
          </cell>
          <cell r="AE724">
            <v>168629.39090030198</v>
          </cell>
          <cell r="AF724">
            <v>167732.2791264759</v>
          </cell>
          <cell r="AG724">
            <v>166806.25298192224</v>
          </cell>
          <cell r="AH724">
            <v>165850.4450355192</v>
          </cell>
          <cell r="AI724">
            <v>168076.40616457118</v>
          </cell>
          <cell r="AJ724">
            <v>167082.66414816122</v>
          </cell>
          <cell r="AL724">
            <v>4062892.50694981</v>
          </cell>
        </row>
        <row r="725">
          <cell r="A725" t="str">
            <v>    То же, нарастающим итогом </v>
          </cell>
          <cell r="B725" t="str">
            <v>    Accumulated retained profit</v>
          </cell>
          <cell r="D725" t="str">
            <v>тыс.руб.</v>
          </cell>
          <cell r="E725" t="str">
            <v>,on_end</v>
          </cell>
          <cell r="F725">
            <v>0</v>
          </cell>
          <cell r="G725">
            <v>0</v>
          </cell>
          <cell r="H725">
            <v>41521.57697930053</v>
          </cell>
          <cell r="I725">
            <v>89548.15611007635</v>
          </cell>
          <cell r="J725">
            <v>148722.00099136174</v>
          </cell>
          <cell r="K725">
            <v>219308.11101445986</v>
          </cell>
          <cell r="L725">
            <v>301293.0341793708</v>
          </cell>
          <cell r="M725">
            <v>393533.8187035589</v>
          </cell>
          <cell r="N725">
            <v>496019.07110648206</v>
          </cell>
          <cell r="O725">
            <v>608731.8072426923</v>
          </cell>
          <cell r="P725">
            <v>731654.5334423783</v>
          </cell>
          <cell r="Q725">
            <v>864769.231225634</v>
          </cell>
          <cell r="R725">
            <v>1008687.1031008589</v>
          </cell>
          <cell r="S725">
            <v>1163386.9636039636</v>
          </cell>
          <cell r="T725">
            <v>1328849.1234554565</v>
          </cell>
          <cell r="U725">
            <v>1505053.3026974604</v>
          </cell>
          <cell r="V725">
            <v>1680586.7363403407</v>
          </cell>
          <cell r="W725">
            <v>1855448.1886492874</v>
          </cell>
          <cell r="X725">
            <v>2029615.49916677</v>
          </cell>
          <cell r="Y725">
            <v>2203065.8426215313</v>
          </cell>
          <cell r="Z725">
            <v>2375775.708984177</v>
          </cell>
          <cell r="AA725">
            <v>2547720.882924431</v>
          </cell>
          <cell r="AB725">
            <v>2718876.4226521086</v>
          </cell>
          <cell r="AC725">
            <v>2889216.63812332</v>
          </cell>
          <cell r="AD725">
            <v>3058715.068592858</v>
          </cell>
          <cell r="AE725">
            <v>3227344.4594931602</v>
          </cell>
          <cell r="AF725">
            <v>3395076.7386196363</v>
          </cell>
          <cell r="AG725">
            <v>3561882.9916015584</v>
          </cell>
          <cell r="AH725">
            <v>3727733.4366370775</v>
          </cell>
          <cell r="AI725">
            <v>3895809.8428016487</v>
          </cell>
          <cell r="AJ725">
            <v>4062892.50694981</v>
          </cell>
          <cell r="AL725">
            <v>4062892.50694981</v>
          </cell>
        </row>
        <row r="729">
          <cell r="A729" t="str">
            <v>Цт=максимальные Постоянные цены</v>
          </cell>
          <cell r="B729" t="str">
            <v>Цт=максимальные Постоянные цены</v>
          </cell>
          <cell r="AL729" t="str">
            <v>АЛЬТ-Инвест™ 3.0</v>
          </cell>
        </row>
        <row r="730">
          <cell r="A730" t="str">
            <v>ПРИЛОЖЕНИЕ К ОТЧЕТУ О ПРИБЫЛИ</v>
          </cell>
          <cell r="B730" t="str">
            <v>SUPPLEMENT TO PROFIT STATEMENT</v>
          </cell>
          <cell r="F730" t="str">
            <v>"0"</v>
          </cell>
          <cell r="G730" t="str">
            <v>1 год</v>
          </cell>
          <cell r="H730" t="str">
            <v>2 год</v>
          </cell>
          <cell r="I730" t="str">
            <v>3 год</v>
          </cell>
          <cell r="J730" t="str">
            <v>4 год</v>
          </cell>
          <cell r="K730" t="str">
            <v>5 год</v>
          </cell>
          <cell r="L730" t="str">
            <v>6 год</v>
          </cell>
          <cell r="M730" t="str">
            <v>7 год</v>
          </cell>
          <cell r="N730" t="str">
            <v>8 год</v>
          </cell>
          <cell r="O730" t="str">
            <v>9 год</v>
          </cell>
          <cell r="P730" t="str">
            <v>10 год</v>
          </cell>
          <cell r="Q730" t="str">
            <v>11 год</v>
          </cell>
          <cell r="R730" t="str">
            <v>12 год</v>
          </cell>
          <cell r="S730" t="str">
            <v>13 год</v>
          </cell>
          <cell r="T730" t="str">
            <v>14 год</v>
          </cell>
          <cell r="U730" t="str">
            <v>15 год</v>
          </cell>
          <cell r="V730" t="str">
            <v>16 год</v>
          </cell>
          <cell r="W730" t="str">
            <v>17 год</v>
          </cell>
          <cell r="X730" t="str">
            <v>18 год</v>
          </cell>
          <cell r="Y730" t="str">
            <v>19 год</v>
          </cell>
          <cell r="Z730" t="str">
            <v>20 год</v>
          </cell>
          <cell r="AA730" t="str">
            <v>21 год</v>
          </cell>
          <cell r="AB730" t="str">
            <v>22 год</v>
          </cell>
          <cell r="AC730" t="str">
            <v>23 год</v>
          </cell>
          <cell r="AD730" t="str">
            <v>24 год</v>
          </cell>
          <cell r="AE730" t="str">
            <v>25 год</v>
          </cell>
          <cell r="AF730" t="str">
            <v>26 год</v>
          </cell>
          <cell r="AG730" t="str">
            <v>27 год</v>
          </cell>
          <cell r="AH730" t="str">
            <v>28 год</v>
          </cell>
          <cell r="AI730" t="str">
            <v>29 год</v>
          </cell>
          <cell r="AJ730" t="str">
            <v>30 год</v>
          </cell>
          <cell r="AL730" t="str">
            <v>ВСЕГО</v>
          </cell>
        </row>
        <row r="731">
          <cell r="A731" t="str">
            <v>1. ДОХОДЫ/РАСХОДЫ ОТ ПРОЧЕЙ РЕАЛИЗАЦИИ</v>
          </cell>
          <cell r="B731" t="str">
            <v>1. INCOMES/CONSUMPTIONS OF OTHER REALIZATION</v>
          </cell>
        </row>
        <row r="733">
          <cell r="A733" t="str">
            <v> - доход/убыток от реализации постоянных активов</v>
          </cell>
          <cell r="B733" t="str">
            <v> - fixed assets sale profit/loss</v>
          </cell>
          <cell r="D733" t="str">
            <v>тыс.руб.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L733">
            <v>0</v>
          </cell>
        </row>
        <row r="734">
          <cell r="A734" t="str">
            <v> - прочие доходы(+)/расходы(-)</v>
          </cell>
          <cell r="B734" t="str">
            <v> - other incomes(+)/consumptions(-)</v>
          </cell>
          <cell r="D734" t="str">
            <v>тыс.руб.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L734">
            <v>0</v>
          </cell>
        </row>
        <row r="735">
          <cell r="A735" t="str">
            <v> = Итого доходы/расходы от прочей реализации</v>
          </cell>
          <cell r="B735" t="str">
            <v> = Total incomes/consumptions of other realization </v>
          </cell>
          <cell r="D735" t="str">
            <v>тыс.руб.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L735">
            <v>0</v>
          </cell>
        </row>
        <row r="736">
          <cell r="A736" t="str">
            <v>НДС к прочим доходам/расходам от прочей реализации</v>
          </cell>
          <cell r="B736" t="str">
            <v>VAT to incomes/consumptions of other realization </v>
          </cell>
          <cell r="C736">
            <v>0.18</v>
          </cell>
          <cell r="D736" t="str">
            <v>тыс.руб.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L736">
            <v>0</v>
          </cell>
        </row>
        <row r="738">
          <cell r="A738" t="str">
            <v>2. ВНЕРЕАЛИЗАЦИОННЫЕ ДОХОДЫ/РАСХОДЫ</v>
          </cell>
          <cell r="B738" t="str">
            <v>2. NON-TRADE INCOMES/CONSUMPTIONS</v>
          </cell>
        </row>
        <row r="740">
          <cell r="A740" t="str">
            <v>Ставка дохода по депозитам</v>
          </cell>
          <cell r="B740" t="str">
            <v>Interest rate for deposit account</v>
          </cell>
        </row>
        <row r="741">
          <cell r="A741" t="str">
            <v> - годовая номинальная</v>
          </cell>
          <cell r="B741" t="str">
            <v> - nominal yearly</v>
          </cell>
          <cell r="D741" t="str">
            <v>%</v>
          </cell>
          <cell r="E741" t="str">
            <v>on_end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742" t="str">
            <v> - годовая реальная</v>
          </cell>
          <cell r="B742" t="str">
            <v> - real yearly</v>
          </cell>
          <cell r="D742" t="str">
            <v>%</v>
          </cell>
          <cell r="E742" t="str">
            <v>on_end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743" t="str">
            <v> - расчетная на интервал планирования</v>
          </cell>
          <cell r="B743" t="str">
            <v> - used in calculations per PI</v>
          </cell>
          <cell r="D743" t="str">
            <v>%</v>
          </cell>
          <cell r="E743" t="str">
            <v>on_end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A744" t="str">
            <v>Доход к получению</v>
          </cell>
          <cell r="B744" t="str">
            <v>Calculated income</v>
          </cell>
          <cell r="D744" t="str">
            <v>тыс.руб.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L744">
            <v>0</v>
          </cell>
        </row>
        <row r="746">
          <cell r="A746" t="str">
            <v> - прочие доходы(+)/расходы(-)</v>
          </cell>
          <cell r="B746" t="str">
            <v> - other incomes(+)/consumptions(-)</v>
          </cell>
          <cell r="D746" t="str">
            <v>тыс.руб.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0</v>
          </cell>
          <cell r="AI746">
            <v>0</v>
          </cell>
          <cell r="AJ746">
            <v>0</v>
          </cell>
          <cell r="AL746">
            <v>0</v>
          </cell>
        </row>
        <row r="747">
          <cell r="A747" t="str">
            <v> = Итого внереализационные доходы/расходы</v>
          </cell>
          <cell r="B747" t="str">
            <v> = Total non-trade incomes/consumptions </v>
          </cell>
          <cell r="D747" t="str">
            <v>тыс.руб.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  <cell r="X747">
            <v>0</v>
          </cell>
          <cell r="Y747">
            <v>0</v>
          </cell>
          <cell r="Z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0</v>
          </cell>
          <cell r="AE747">
            <v>0</v>
          </cell>
          <cell r="AF747">
            <v>0</v>
          </cell>
          <cell r="AG747">
            <v>0</v>
          </cell>
          <cell r="AH747">
            <v>0</v>
          </cell>
          <cell r="AI747">
            <v>0</v>
          </cell>
          <cell r="AJ747">
            <v>0</v>
          </cell>
          <cell r="AL747">
            <v>0</v>
          </cell>
        </row>
        <row r="749">
          <cell r="A749" t="str">
            <v>3. КУРСОВАЯ  РАЗНИЦА</v>
          </cell>
          <cell r="B749" t="str">
            <v>3. DIFFERENCE IN EXCHANGE </v>
          </cell>
        </row>
        <row r="751">
          <cell r="A751" t="str">
            <v> - оборотные активы</v>
          </cell>
          <cell r="B751" t="str">
            <v> - current assets</v>
          </cell>
          <cell r="D751" t="str">
            <v>тыс.руб.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L751">
            <v>0</v>
          </cell>
        </row>
        <row r="752">
          <cell r="A752" t="str">
            <v> - краткосрочные пассивы</v>
          </cell>
          <cell r="B752" t="str">
            <v> - current liabilities</v>
          </cell>
          <cell r="D752" t="str">
            <v>тыс.руб.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L752">
            <v>0</v>
          </cell>
        </row>
        <row r="753">
          <cell r="A753" t="str">
            <v> - долгосрочные пассивы (кредиты)</v>
          </cell>
          <cell r="B753" t="str">
            <v> - long-term liabilities (loans)</v>
          </cell>
          <cell r="D753" t="str">
            <v>тыс.руб.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L753">
            <v>0</v>
          </cell>
        </row>
        <row r="754">
          <cell r="A754" t="str">
            <v> - свободная иностранная валюта</v>
          </cell>
          <cell r="B754" t="str">
            <v> - free cash in foreign currency</v>
          </cell>
          <cell r="D754" t="str">
            <v>тыс.руб.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L754">
            <v>0</v>
          </cell>
        </row>
        <row r="755">
          <cell r="A755" t="str">
            <v> = Итого курсовая разница</v>
          </cell>
          <cell r="B755" t="str">
            <v> = Total difference in exchange</v>
          </cell>
          <cell r="D755" t="str">
            <v>тыс.руб.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L755">
            <v>0</v>
          </cell>
        </row>
        <row r="757">
          <cell r="A757" t="str">
            <v>4. ДИВИДЕНДЫ</v>
          </cell>
          <cell r="B757" t="str">
            <v>4. DIVIDENDS</v>
          </cell>
        </row>
        <row r="759">
          <cell r="A759" t="str">
            <v>Ставка дивидендов по привилегированным акциям</v>
          </cell>
          <cell r="B759" t="str">
            <v>Dividends rate for preferred shares</v>
          </cell>
        </row>
        <row r="760">
          <cell r="A760" t="str">
            <v> - годовая номинальная</v>
          </cell>
          <cell r="B760" t="str">
            <v> - nominal per year</v>
          </cell>
          <cell r="D760" t="str">
            <v>%</v>
          </cell>
          <cell r="E760" t="str">
            <v>,on_end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0.1</v>
          </cell>
          <cell r="L760">
            <v>0.1</v>
          </cell>
          <cell r="M760">
            <v>0.1</v>
          </cell>
          <cell r="N760">
            <v>0.1</v>
          </cell>
          <cell r="O760">
            <v>0.1</v>
          </cell>
          <cell r="P760">
            <v>0.1</v>
          </cell>
          <cell r="Q760">
            <v>0.1</v>
          </cell>
          <cell r="R760">
            <v>0.1</v>
          </cell>
          <cell r="S760">
            <v>0.1</v>
          </cell>
          <cell r="T760">
            <v>0.1</v>
          </cell>
          <cell r="U760">
            <v>0.1</v>
          </cell>
          <cell r="V760">
            <v>0.1</v>
          </cell>
          <cell r="W760">
            <v>0.1</v>
          </cell>
          <cell r="X760">
            <v>0.1</v>
          </cell>
          <cell r="Y760">
            <v>0.1</v>
          </cell>
          <cell r="Z760">
            <v>0.1</v>
          </cell>
          <cell r="AA760">
            <v>0.1</v>
          </cell>
          <cell r="AB760">
            <v>0.1</v>
          </cell>
          <cell r="AC760">
            <v>0.1</v>
          </cell>
          <cell r="AD760">
            <v>0.1</v>
          </cell>
          <cell r="AE760">
            <v>0.1</v>
          </cell>
          <cell r="AF760">
            <v>0.1</v>
          </cell>
          <cell r="AG760">
            <v>0.1</v>
          </cell>
          <cell r="AH760">
            <v>0.1</v>
          </cell>
          <cell r="AI760">
            <v>0.1</v>
          </cell>
          <cell r="AJ760">
            <v>0.1</v>
          </cell>
        </row>
        <row r="761">
          <cell r="A761" t="str">
            <v> - годовая реальная</v>
          </cell>
          <cell r="B761" t="str">
            <v> - real per year</v>
          </cell>
          <cell r="D761" t="str">
            <v>%</v>
          </cell>
          <cell r="E761" t="str">
            <v>,on_end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0.1</v>
          </cell>
          <cell r="L761">
            <v>0.1</v>
          </cell>
          <cell r="M761">
            <v>0.1</v>
          </cell>
          <cell r="N761">
            <v>0.1</v>
          </cell>
          <cell r="O761">
            <v>0.1</v>
          </cell>
          <cell r="P761">
            <v>0.1</v>
          </cell>
          <cell r="Q761">
            <v>0.1</v>
          </cell>
          <cell r="R761">
            <v>0.1</v>
          </cell>
          <cell r="S761">
            <v>0.1</v>
          </cell>
          <cell r="T761">
            <v>0.1</v>
          </cell>
          <cell r="U761">
            <v>0.1</v>
          </cell>
          <cell r="V761">
            <v>0.1</v>
          </cell>
          <cell r="W761">
            <v>0.1</v>
          </cell>
          <cell r="X761">
            <v>0.1</v>
          </cell>
          <cell r="Y761">
            <v>0.1</v>
          </cell>
          <cell r="Z761">
            <v>0.1</v>
          </cell>
          <cell r="AA761">
            <v>0.1</v>
          </cell>
          <cell r="AB761">
            <v>0.1</v>
          </cell>
          <cell r="AC761">
            <v>0.1</v>
          </cell>
          <cell r="AD761">
            <v>0.1</v>
          </cell>
          <cell r="AE761">
            <v>0.1</v>
          </cell>
          <cell r="AF761">
            <v>0.1</v>
          </cell>
          <cell r="AG761">
            <v>0.1</v>
          </cell>
          <cell r="AH761">
            <v>0.1</v>
          </cell>
          <cell r="AI761">
            <v>0.1</v>
          </cell>
          <cell r="AJ761">
            <v>0.1</v>
          </cell>
        </row>
        <row r="762">
          <cell r="A762" t="str">
            <v> - расчетная на интервал планирования</v>
          </cell>
          <cell r="B762" t="str">
            <v> - calculated per PI</v>
          </cell>
          <cell r="D762" t="str">
            <v>%</v>
          </cell>
          <cell r="E762" t="str">
            <v>,on_end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0.1</v>
          </cell>
          <cell r="L762">
            <v>0.1</v>
          </cell>
          <cell r="M762">
            <v>0.1</v>
          </cell>
          <cell r="N762">
            <v>0.1</v>
          </cell>
          <cell r="O762">
            <v>0.1</v>
          </cell>
          <cell r="P762">
            <v>0.1</v>
          </cell>
          <cell r="Q762">
            <v>0.1</v>
          </cell>
          <cell r="R762">
            <v>0.1</v>
          </cell>
          <cell r="S762">
            <v>0.1</v>
          </cell>
          <cell r="T762">
            <v>0.1</v>
          </cell>
          <cell r="U762">
            <v>0.1</v>
          </cell>
          <cell r="V762">
            <v>0.1</v>
          </cell>
          <cell r="W762">
            <v>0.1</v>
          </cell>
          <cell r="X762">
            <v>0.1</v>
          </cell>
          <cell r="Y762">
            <v>0.1</v>
          </cell>
          <cell r="Z762">
            <v>0.1</v>
          </cell>
          <cell r="AA762">
            <v>0.1</v>
          </cell>
          <cell r="AB762">
            <v>0.1</v>
          </cell>
          <cell r="AC762">
            <v>0.1</v>
          </cell>
          <cell r="AD762">
            <v>0.1</v>
          </cell>
          <cell r="AE762">
            <v>0.1</v>
          </cell>
          <cell r="AF762">
            <v>0.1</v>
          </cell>
          <cell r="AG762">
            <v>0.1</v>
          </cell>
          <cell r="AH762">
            <v>0.1</v>
          </cell>
          <cell r="AI762">
            <v>0.1</v>
          </cell>
          <cell r="AJ762">
            <v>0.1</v>
          </cell>
        </row>
        <row r="763">
          <cell r="A763" t="str">
            <v>Дивиденды выплаченные, по привелигированным акциям (-)</v>
          </cell>
          <cell r="B763" t="str">
            <v>Dividends paid for preferred shares (-)</v>
          </cell>
          <cell r="D763" t="str">
            <v>тыс.руб.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L763">
            <v>0</v>
          </cell>
        </row>
        <row r="765">
          <cell r="A765" t="str">
            <v>Дивиденды, выплаченные по простым акциям (-)</v>
          </cell>
          <cell r="B765" t="str">
            <v>Dividends paid for ordinary shares (-)</v>
          </cell>
          <cell r="D765" t="str">
            <v>тыс.руб.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>
            <v>0</v>
          </cell>
          <cell r="AJ765">
            <v>0</v>
          </cell>
        </row>
        <row r="767">
          <cell r="A767" t="str">
            <v>5. ПРОЧИЕ РАСХОДЫ ИЗ ЧИСТОЙ ПРИБЫЛИ</v>
          </cell>
          <cell r="B767" t="str">
            <v>5. OTHER PAYMENTS FROM NET PROFIT</v>
          </cell>
        </row>
        <row r="769">
          <cell r="A769" t="str">
            <v> - Расходы по конвертации</v>
          </cell>
          <cell r="B769" t="str">
            <v> - Foreign currency exchange expenditures</v>
          </cell>
          <cell r="D769" t="str">
            <v>тыс.руб.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L769">
            <v>0</v>
          </cell>
        </row>
        <row r="770">
          <cell r="A770" t="str">
            <v> - прочие расходы(-)</v>
          </cell>
          <cell r="B770" t="str">
            <v> - other payments (-)</v>
          </cell>
          <cell r="D770" t="str">
            <v>тыс.руб.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L770">
            <v>0</v>
          </cell>
        </row>
        <row r="771">
          <cell r="A771" t="str">
            <v> = Итого прочие расходы из чистой прибыли</v>
          </cell>
          <cell r="B771" t="str">
            <v> = Total other payments from net profit</v>
          </cell>
          <cell r="D771" t="str">
            <v>тыс.руб.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L771">
            <v>0</v>
          </cell>
        </row>
        <row r="772">
          <cell r="A772" t="str">
            <v>НДС к прочим расходам из чистой прибыли</v>
          </cell>
          <cell r="B772" t="str">
            <v>VAT to other payments from net profit</v>
          </cell>
          <cell r="C772">
            <v>0.18</v>
          </cell>
          <cell r="D772" t="str">
            <v>тыс.руб.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0</v>
          </cell>
          <cell r="AE772">
            <v>0</v>
          </cell>
          <cell r="AF772">
            <v>0</v>
          </cell>
          <cell r="AG772">
            <v>0</v>
          </cell>
          <cell r="AH772">
            <v>0</v>
          </cell>
          <cell r="AI772">
            <v>0</v>
          </cell>
          <cell r="AJ772">
            <v>0</v>
          </cell>
          <cell r="AL772">
            <v>0</v>
          </cell>
        </row>
        <row r="776">
          <cell r="A776" t="str">
            <v>Цт=максимальные Постоянные цены</v>
          </cell>
          <cell r="B776" t="str">
            <v>Цт=максимальные Постоянные цены</v>
          </cell>
          <cell r="AL776" t="str">
            <v>АЛЬТ-Инвест™ 3.0</v>
          </cell>
        </row>
        <row r="777">
          <cell r="A777" t="str">
            <v>ОТЧЕТ О ДВИЖЕНИИ ДЕНЕЖНЫХ СРЕДСТВ (МЕСТНАЯ ВАЛЮТА)</v>
          </cell>
          <cell r="B777" t="str">
            <v>FINANCIAL CASH FLOW STATEMENT (LOCAL CURRENCY)</v>
          </cell>
          <cell r="F777" t="str">
            <v>"0"</v>
          </cell>
          <cell r="G777" t="str">
            <v>1 год</v>
          </cell>
          <cell r="H777" t="str">
            <v>2 год</v>
          </cell>
          <cell r="I777" t="str">
            <v>3 год</v>
          </cell>
          <cell r="J777" t="str">
            <v>4 год</v>
          </cell>
          <cell r="K777" t="str">
            <v>5 год</v>
          </cell>
          <cell r="L777" t="str">
            <v>6 год</v>
          </cell>
          <cell r="M777" t="str">
            <v>7 год</v>
          </cell>
          <cell r="N777" t="str">
            <v>8 год</v>
          </cell>
          <cell r="O777" t="str">
            <v>9 год</v>
          </cell>
          <cell r="P777" t="str">
            <v>10 год</v>
          </cell>
          <cell r="Q777" t="str">
            <v>11 год</v>
          </cell>
          <cell r="R777" t="str">
            <v>12 год</v>
          </cell>
          <cell r="S777" t="str">
            <v>13 год</v>
          </cell>
          <cell r="T777" t="str">
            <v>14 год</v>
          </cell>
          <cell r="U777" t="str">
            <v>15 год</v>
          </cell>
          <cell r="V777" t="str">
            <v>16 год</v>
          </cell>
          <cell r="W777" t="str">
            <v>17 год</v>
          </cell>
          <cell r="X777" t="str">
            <v>18 год</v>
          </cell>
          <cell r="Y777" t="str">
            <v>19 год</v>
          </cell>
          <cell r="Z777" t="str">
            <v>20 год</v>
          </cell>
          <cell r="AA777" t="str">
            <v>21 год</v>
          </cell>
          <cell r="AB777" t="str">
            <v>22 год</v>
          </cell>
          <cell r="AC777" t="str">
            <v>23 год</v>
          </cell>
          <cell r="AD777" t="str">
            <v>24 год</v>
          </cell>
          <cell r="AE777" t="str">
            <v>25 год</v>
          </cell>
          <cell r="AF777" t="str">
            <v>26 год</v>
          </cell>
          <cell r="AG777" t="str">
            <v>27 год</v>
          </cell>
          <cell r="AH777" t="str">
            <v>28 год</v>
          </cell>
          <cell r="AI777" t="str">
            <v>29 год</v>
          </cell>
          <cell r="AJ777" t="str">
            <v>30 год</v>
          </cell>
          <cell r="AL777" t="str">
            <v>ВСЕГО</v>
          </cell>
        </row>
        <row r="779">
          <cell r="A779" t="str">
            <v>1. ПРИТОК ДЕНЕЖНЫХ СРЕДСТВ</v>
          </cell>
          <cell r="B779" t="str">
            <v>1. CASH INFLOWS</v>
          </cell>
        </row>
        <row r="780">
          <cell r="A780" t="str">
            <v> - выручка от реализации</v>
          </cell>
          <cell r="B780" t="str">
            <v> - sales revenues</v>
          </cell>
          <cell r="D780" t="str">
            <v>тыс.руб.</v>
          </cell>
          <cell r="F780">
            <v>0</v>
          </cell>
          <cell r="G780">
            <v>0</v>
          </cell>
          <cell r="H780">
            <v>168618.4120535637</v>
          </cell>
          <cell r="I780">
            <v>196221.2241071274</v>
          </cell>
          <cell r="J780">
            <v>230105.58350928724</v>
          </cell>
          <cell r="K780">
            <v>263989.9429114471</v>
          </cell>
          <cell r="L780">
            <v>297874.3023136069</v>
          </cell>
          <cell r="M780">
            <v>324602.5439709719</v>
          </cell>
          <cell r="N780">
            <v>351330.78562833695</v>
          </cell>
          <cell r="O780">
            <v>378059.02728570194</v>
          </cell>
          <cell r="P780">
            <v>404787.26894306706</v>
          </cell>
          <cell r="Q780">
            <v>431515.51060043194</v>
          </cell>
          <cell r="R780">
            <v>461169.8296141684</v>
          </cell>
          <cell r="S780">
            <v>490824.14862790494</v>
          </cell>
          <cell r="T780">
            <v>520478.4676416415</v>
          </cell>
          <cell r="U780">
            <v>550132.786655378</v>
          </cell>
          <cell r="V780">
            <v>550132.786655378</v>
          </cell>
          <cell r="W780">
            <v>550132.786655378</v>
          </cell>
          <cell r="X780">
            <v>550132.786655378</v>
          </cell>
          <cell r="Y780">
            <v>550132.786655378</v>
          </cell>
          <cell r="Z780">
            <v>550132.786655378</v>
          </cell>
          <cell r="AA780">
            <v>550132.786655378</v>
          </cell>
          <cell r="AB780">
            <v>550132.786655378</v>
          </cell>
          <cell r="AC780">
            <v>550132.786655378</v>
          </cell>
          <cell r="AD780">
            <v>550132.786655378</v>
          </cell>
          <cell r="AE780">
            <v>550132.786655378</v>
          </cell>
          <cell r="AF780">
            <v>550132.786655378</v>
          </cell>
          <cell r="AG780">
            <v>550132.786655378</v>
          </cell>
          <cell r="AH780">
            <v>550132.786655378</v>
          </cell>
          <cell r="AI780">
            <v>550132.786655378</v>
          </cell>
          <cell r="AJ780">
            <v>550132.786655378</v>
          </cell>
          <cell r="AL780">
            <v>13321701.633693298</v>
          </cell>
        </row>
        <row r="781">
          <cell r="A781" t="str">
            <v> - выручка от реализации постоянных активов</v>
          </cell>
          <cell r="B781" t="str">
            <v> - gain on disposal of fixed assets</v>
          </cell>
          <cell r="D781" t="str">
            <v>тыс.руб.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L781">
            <v>0</v>
          </cell>
        </row>
        <row r="782">
          <cell r="A782" t="str">
            <v> - доходы от прочей реализации и внереализационные доходы</v>
          </cell>
          <cell r="B782" t="str">
            <v> - other (non-operation) &amp; miscellaneous profit</v>
          </cell>
          <cell r="D782" t="str">
            <v>тыс.руб.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L782">
            <v>0</v>
          </cell>
        </row>
        <row r="783">
          <cell r="A783" t="str">
            <v> - прирост нормируемых краткосрочных пассивов</v>
          </cell>
          <cell r="B783" t="str">
            <v> - increase in current liabilities</v>
          </cell>
          <cell r="D783" t="str">
            <v>тыс.руб.</v>
          </cell>
          <cell r="F783">
            <v>0</v>
          </cell>
          <cell r="G783">
            <v>0</v>
          </cell>
          <cell r="H783">
            <v>2054.454306715942</v>
          </cell>
          <cell r="I783">
            <v>285.2699276940989</v>
          </cell>
          <cell r="J783">
            <v>457.23262220358447</v>
          </cell>
          <cell r="K783">
            <v>468.3576982906811</v>
          </cell>
          <cell r="L783">
            <v>467.82669829068163</v>
          </cell>
          <cell r="M783">
            <v>417.3994521892673</v>
          </cell>
          <cell r="N783">
            <v>416.1115547570407</v>
          </cell>
          <cell r="O783">
            <v>415.4411279630385</v>
          </cell>
          <cell r="P783">
            <v>414.75058836522203</v>
          </cell>
          <cell r="Q783">
            <v>414.0393325794603</v>
          </cell>
          <cell r="R783">
            <v>440.33495013330776</v>
          </cell>
          <cell r="S783">
            <v>439.83908621486717</v>
          </cell>
          <cell r="T783">
            <v>439.06187781386416</v>
          </cell>
          <cell r="U783">
            <v>438.2613531608322</v>
          </cell>
          <cell r="V783">
            <v>-34.11188405397206</v>
          </cell>
          <cell r="W783">
            <v>-37.49606972106176</v>
          </cell>
          <cell r="X783">
            <v>-38.37082462359376</v>
          </cell>
          <cell r="Y783">
            <v>-39.271822173198416</v>
          </cell>
          <cell r="Z783">
            <v>-40.19984964929699</v>
          </cell>
          <cell r="AA783">
            <v>-41.15571794967309</v>
          </cell>
          <cell r="AB783">
            <v>-42.14026229906449</v>
          </cell>
          <cell r="AC783">
            <v>-43.154342978938985</v>
          </cell>
          <cell r="AD783">
            <v>-44.19884607920358</v>
          </cell>
          <cell r="AE783">
            <v>-45.27468427248277</v>
          </cell>
          <cell r="AF783">
            <v>-46.38279761155627</v>
          </cell>
          <cell r="AG783">
            <v>-47.524154350802746</v>
          </cell>
          <cell r="AH783">
            <v>-48.69975179222547</v>
          </cell>
          <cell r="AI783">
            <v>82.23339142310488</v>
          </cell>
          <cell r="AJ783">
            <v>-39.37490841749877</v>
          </cell>
          <cell r="AL783">
            <v>7063.258051822424</v>
          </cell>
        </row>
        <row r="784">
          <cell r="A784" t="str">
            <v> - увеличение уставного капитала</v>
          </cell>
          <cell r="B784" t="str">
            <v> - increase in statutory equity</v>
          </cell>
          <cell r="D784" t="str">
            <v>тыс.руб.</v>
          </cell>
          <cell r="F784">
            <v>539186.756392189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L784">
            <v>539186.756392189</v>
          </cell>
        </row>
        <row r="785">
          <cell r="A785" t="str">
            <v> - целевые финансирование и поступления</v>
          </cell>
          <cell r="B785" t="str">
            <v> - target financing (financing from a public finance)</v>
          </cell>
          <cell r="D785" t="str">
            <v>тыс.руб.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L785">
            <v>0</v>
          </cell>
        </row>
        <row r="786">
          <cell r="A786" t="str">
            <v> - привлечение кредитов</v>
          </cell>
          <cell r="B786" t="str">
            <v> - loans obtained</v>
          </cell>
          <cell r="D786" t="str">
            <v>тыс.руб.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L786">
            <v>0</v>
          </cell>
        </row>
        <row r="787">
          <cell r="A787" t="str">
            <v> - поступления от продажи иностранной валюты</v>
          </cell>
          <cell r="B787" t="str">
            <v> - revenues from foreign currency selling</v>
          </cell>
          <cell r="D787" t="str">
            <v>тыс.руб.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0</v>
          </cell>
          <cell r="AE787">
            <v>0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L787">
            <v>0</v>
          </cell>
        </row>
        <row r="788">
          <cell r="A788" t="str">
            <v> = Итого приток</v>
          </cell>
          <cell r="B788" t="str">
            <v> = Total inflow</v>
          </cell>
          <cell r="D788" t="str">
            <v>тыс.руб.</v>
          </cell>
          <cell r="F788">
            <v>539186.756392189</v>
          </cell>
          <cell r="G788">
            <v>0</v>
          </cell>
          <cell r="H788">
            <v>170672.86636027964</v>
          </cell>
          <cell r="I788">
            <v>196506.49403482152</v>
          </cell>
          <cell r="J788">
            <v>230562.81613149084</v>
          </cell>
          <cell r="K788">
            <v>264458.30060973775</v>
          </cell>
          <cell r="L788">
            <v>298342.1290118976</v>
          </cell>
          <cell r="M788">
            <v>325019.94342316117</v>
          </cell>
          <cell r="N788">
            <v>351746.897183094</v>
          </cell>
          <cell r="O788">
            <v>378474.46841366496</v>
          </cell>
          <cell r="P788">
            <v>405202.0195314323</v>
          </cell>
          <cell r="Q788">
            <v>431929.5499330114</v>
          </cell>
          <cell r="R788">
            <v>461610.16456430167</v>
          </cell>
          <cell r="S788">
            <v>491263.98771411984</v>
          </cell>
          <cell r="T788">
            <v>520917.5295194554</v>
          </cell>
          <cell r="U788">
            <v>550571.0480085388</v>
          </cell>
          <cell r="V788">
            <v>550098.6747713239</v>
          </cell>
          <cell r="W788">
            <v>550095.2905856569</v>
          </cell>
          <cell r="X788">
            <v>550094.4158307543</v>
          </cell>
          <cell r="Y788">
            <v>550093.5148332048</v>
          </cell>
          <cell r="Z788">
            <v>550092.5868057286</v>
          </cell>
          <cell r="AA788">
            <v>550091.6309374283</v>
          </cell>
          <cell r="AB788">
            <v>550090.6463930788</v>
          </cell>
          <cell r="AC788">
            <v>550089.632312399</v>
          </cell>
          <cell r="AD788">
            <v>550088.5878092988</v>
          </cell>
          <cell r="AE788">
            <v>550087.5119711055</v>
          </cell>
          <cell r="AF788">
            <v>550086.4038577664</v>
          </cell>
          <cell r="AG788">
            <v>550085.2625010271</v>
          </cell>
          <cell r="AH788">
            <v>550084.0869035857</v>
          </cell>
          <cell r="AI788">
            <v>550215.0200468011</v>
          </cell>
          <cell r="AJ788">
            <v>550093.4117469605</v>
          </cell>
          <cell r="AK788">
            <v>0</v>
          </cell>
          <cell r="AL788">
            <v>13867951.648137312</v>
          </cell>
        </row>
        <row r="790">
          <cell r="A790" t="str">
            <v>2. ОТТОК ДЕНЕЖНЫХ СРЕДСТВ</v>
          </cell>
          <cell r="B790" t="str">
            <v>2. CASH OUTFLOWS</v>
          </cell>
        </row>
        <row r="791">
          <cell r="A791" t="str">
            <v> - эксплуатационные расходы</v>
          </cell>
          <cell r="B791" t="str">
            <v> - operating costs</v>
          </cell>
          <cell r="D791" t="str">
            <v>тыс.руб.</v>
          </cell>
          <cell r="F791">
            <v>0</v>
          </cell>
          <cell r="G791">
            <v>0</v>
          </cell>
          <cell r="H791">
            <v>-104586.82019999999</v>
          </cell>
          <cell r="I791">
            <v>-123126.44256</v>
          </cell>
          <cell r="J791">
            <v>-141866.83164</v>
          </cell>
          <cell r="K791">
            <v>-160253.22072</v>
          </cell>
          <cell r="L791">
            <v>-178657.3098</v>
          </cell>
          <cell r="M791">
            <v>-191523.212064</v>
          </cell>
          <cell r="N791">
            <v>-204410.81098799998</v>
          </cell>
          <cell r="O791">
            <v>-217320.75747179997</v>
          </cell>
          <cell r="P791">
            <v>-230253.72194219395</v>
          </cell>
          <cell r="Q791">
            <v>-243210.3949387798</v>
          </cell>
          <cell r="R791">
            <v>-258242.31706934317</v>
          </cell>
          <cell r="S791">
            <v>-273299.3915753435</v>
          </cell>
          <cell r="T791">
            <v>-288382.37302804383</v>
          </cell>
          <cell r="U791">
            <v>-303492.0386358452</v>
          </cell>
          <cell r="V791">
            <v>-304435.6793074005</v>
          </cell>
          <cell r="W791">
            <v>-305407.6291991025</v>
          </cell>
          <cell r="X791">
            <v>-306408.7375875556</v>
          </cell>
          <cell r="Y791">
            <v>-307439.8792276623</v>
          </cell>
          <cell r="Z791">
            <v>-308501.95511697215</v>
          </cell>
          <cell r="AA791">
            <v>-309595.8932829613</v>
          </cell>
          <cell r="AB791">
            <v>-310722.6495939301</v>
          </cell>
          <cell r="AC791">
            <v>-311883.208594228</v>
          </cell>
          <cell r="AD791">
            <v>-313078.5843645349</v>
          </cell>
          <cell r="AE791">
            <v>-314309.82140795095</v>
          </cell>
          <cell r="AF791">
            <v>-315577.9955626695</v>
          </cell>
          <cell r="AG791">
            <v>-316884.21494202956</v>
          </cell>
          <cell r="AH791">
            <v>-318229.62090277043</v>
          </cell>
          <cell r="AI791">
            <v>-319615.3890423335</v>
          </cell>
          <cell r="AJ791">
            <v>-321042.73022608354</v>
          </cell>
          <cell r="AL791">
            <v>-7601759.630991534</v>
          </cell>
        </row>
        <row r="792">
          <cell r="A792" t="str">
            <v> - лизинговые платежи (начисленные)</v>
          </cell>
          <cell r="B792" t="str">
            <v> - leasing payments (charged)</v>
          </cell>
          <cell r="D792" t="str">
            <v>тыс.руб.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L792">
            <v>0</v>
          </cell>
        </row>
        <row r="793">
          <cell r="A793" t="str">
            <v> - коммерческие расходы</v>
          </cell>
          <cell r="B793" t="str">
            <v> - marketing costs</v>
          </cell>
          <cell r="D793" t="str">
            <v>тыс.руб.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>
            <v>0</v>
          </cell>
          <cell r="W793">
            <v>0</v>
          </cell>
          <cell r="X793">
            <v>0</v>
          </cell>
          <cell r="Y793">
            <v>0</v>
          </cell>
          <cell r="Z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>
            <v>0</v>
          </cell>
          <cell r="AJ793">
            <v>0</v>
          </cell>
          <cell r="AL793">
            <v>0</v>
          </cell>
        </row>
        <row r="794">
          <cell r="A794" t="str">
            <v> - налоговые выплаты</v>
          </cell>
          <cell r="B794" t="str">
            <v> - tax payments</v>
          </cell>
          <cell r="D794" t="str">
            <v>тыс.руб.</v>
          </cell>
          <cell r="F794">
            <v>0</v>
          </cell>
          <cell r="G794">
            <v>0</v>
          </cell>
          <cell r="H794">
            <v>-18121.818574263172</v>
          </cell>
          <cell r="I794">
            <v>-20680.0061163516</v>
          </cell>
          <cell r="J794">
            <v>-24676.710688001876</v>
          </cell>
          <cell r="K794">
            <v>-28762.415868348922</v>
          </cell>
          <cell r="L794">
            <v>-32843.873048695976</v>
          </cell>
          <cell r="M794">
            <v>-36450.35108278377</v>
          </cell>
          <cell r="N794">
            <v>-40046.52593741374</v>
          </cell>
          <cell r="O794">
            <v>-43637.3373776917</v>
          </cell>
          <cell r="P794">
            <v>-47222.62450118713</v>
          </cell>
          <cell r="Q794">
            <v>-50802.22157839645</v>
          </cell>
          <cell r="R794">
            <v>-54621.444369600285</v>
          </cell>
          <cell r="S794">
            <v>-58436.700249456575</v>
          </cell>
          <cell r="T794">
            <v>-62245.73846210486</v>
          </cell>
          <cell r="U794">
            <v>-66048.37247752889</v>
          </cell>
          <cell r="V794">
            <v>-65775.4774050971</v>
          </cell>
          <cell r="W794">
            <v>-65475.508847328616</v>
          </cell>
          <cell r="X794">
            <v>-65168.54225033987</v>
          </cell>
          <cell r="Y794">
            <v>-64854.36767295428</v>
          </cell>
          <cell r="Z794">
            <v>-64532.76887575991</v>
          </cell>
          <cell r="AA794">
            <v>-64203.52313216252</v>
          </cell>
          <cell r="AB794">
            <v>-63866.40103377</v>
          </cell>
          <cell r="AC794">
            <v>-63521.1662899385</v>
          </cell>
          <cell r="AD794">
            <v>-63167.575521304854</v>
          </cell>
          <cell r="AE794">
            <v>-62805.378047125</v>
          </cell>
          <cell r="AF794">
            <v>-62434.31566623255</v>
          </cell>
          <cell r="AG794">
            <v>-62054.122431426134</v>
          </cell>
          <cell r="AH794">
            <v>-61664.52441708832</v>
          </cell>
          <cell r="AI794">
            <v>-62322.391548473155</v>
          </cell>
          <cell r="AJ794">
            <v>-62007.39228113317</v>
          </cell>
          <cell r="AL794">
            <v>-1538449.5957519587</v>
          </cell>
        </row>
        <row r="795">
          <cell r="A795" t="str">
            <v> - убытки от прочей реализации и внереализационные расходы</v>
          </cell>
          <cell r="B795" t="str">
            <v> - other (non-operation) &amp; miscellaneous loss</v>
          </cell>
          <cell r="D795" t="str">
            <v>тыс.руб.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L795">
            <v>0</v>
          </cell>
        </row>
        <row r="796">
          <cell r="A796" t="str">
            <v> - дивиденды выплаченные</v>
          </cell>
          <cell r="B796" t="str">
            <v> - dividends payable</v>
          </cell>
          <cell r="D796" t="str">
            <v>тыс.руб.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  <cell r="X796">
            <v>0</v>
          </cell>
          <cell r="Y796">
            <v>0</v>
          </cell>
          <cell r="Z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0</v>
          </cell>
          <cell r="AF796">
            <v>0</v>
          </cell>
          <cell r="AG796">
            <v>0</v>
          </cell>
          <cell r="AH796">
            <v>0</v>
          </cell>
          <cell r="AI796">
            <v>0</v>
          </cell>
          <cell r="AJ796">
            <v>0</v>
          </cell>
          <cell r="AL796">
            <v>0</v>
          </cell>
        </row>
        <row r="797">
          <cell r="A797" t="str">
            <v> - прочие расходы из чистой прибыли</v>
          </cell>
          <cell r="B797" t="str">
            <v> - other payments from a net profit</v>
          </cell>
          <cell r="D797" t="str">
            <v>тыс.руб.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L797">
            <v>0</v>
          </cell>
        </row>
        <row r="798">
          <cell r="A798" t="str">
            <v> - прирост постоянных активов</v>
          </cell>
          <cell r="B798" t="str">
            <v> - increase in fixed assets</v>
          </cell>
          <cell r="D798" t="str">
            <v>тыс.руб.</v>
          </cell>
          <cell r="F798">
            <v>0</v>
          </cell>
          <cell r="G798">
            <v>-118599.9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  <cell r="AL798">
            <v>-118599.9</v>
          </cell>
        </row>
        <row r="799">
          <cell r="A799" t="str">
            <v> - прирост нормирумых оборотных активов</v>
          </cell>
          <cell r="B799" t="str">
            <v> - increase in current assets</v>
          </cell>
          <cell r="D799" t="str">
            <v>тыс.руб.</v>
          </cell>
          <cell r="F799">
            <v>0</v>
          </cell>
          <cell r="G799">
            <v>-22744.4025255</v>
          </cell>
          <cell r="H799">
            <v>-22344.26484669697</v>
          </cell>
          <cell r="I799">
            <v>-10723.884560296974</v>
          </cell>
          <cell r="J799">
            <v>-12101.895921746654</v>
          </cell>
          <cell r="K799">
            <v>-12896.206004146661</v>
          </cell>
          <cell r="L799">
            <v>-13642.719386506651</v>
          </cell>
          <cell r="M799">
            <v>-13045.044589027093</v>
          </cell>
          <cell r="N799">
            <v>-13069.141010647087</v>
          </cell>
          <cell r="O799">
            <v>-13097.323998178064</v>
          </cell>
          <cell r="P799">
            <v>-13129.716148597421</v>
          </cell>
          <cell r="Q799">
            <v>-13200.054551171721</v>
          </cell>
          <cell r="R799">
            <v>-13752.021183331846</v>
          </cell>
          <cell r="S799">
            <v>-14064.747501729871</v>
          </cell>
          <cell r="T799">
            <v>-14382.211270041473</v>
          </cell>
          <cell r="U799">
            <v>-14471.93875972397</v>
          </cell>
          <cell r="V799">
            <v>-12173.30348963497</v>
          </cell>
          <cell r="W799">
            <v>-12351.038210122439</v>
          </cell>
          <cell r="X799">
            <v>-12534.104972224566</v>
          </cell>
          <cell r="Y799">
            <v>-12722.663737189636</v>
          </cell>
          <cell r="Z799">
            <v>-12916.879265103838</v>
          </cell>
          <cell r="AA799">
            <v>-13116.921258855262</v>
          </cell>
          <cell r="AB799">
            <v>-13322.964512419363</v>
          </cell>
          <cell r="AC799">
            <v>-13535.18906359037</v>
          </cell>
          <cell r="AD799">
            <v>-13753.780351296416</v>
          </cell>
          <cell r="AE799">
            <v>-13978.929377633729</v>
          </cell>
          <cell r="AF799">
            <v>-14210.832874761196</v>
          </cell>
          <cell r="AG799">
            <v>-14449.693476802378</v>
          </cell>
          <cell r="AH799">
            <v>-14695.719896904891</v>
          </cell>
          <cell r="AI799">
            <v>-14949.12710961036</v>
          </cell>
          <cell r="AJ799">
            <v>-15210.136538697057</v>
          </cell>
          <cell r="AL799">
            <v>-420586.8563921889</v>
          </cell>
        </row>
        <row r="800">
          <cell r="A800" t="str">
            <v> - общая сумма выплат по кредитам</v>
          </cell>
          <cell r="B800" t="str">
            <v> - total debt service payments</v>
          </cell>
          <cell r="D800" t="str">
            <v>тыс.руб.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L800">
            <v>0</v>
          </cell>
        </row>
        <row r="801">
          <cell r="A801" t="str">
            <v> - расходы на покупку иностранной валюты</v>
          </cell>
          <cell r="B801" t="str">
            <v> - expenditures on foreign currency purchasing</v>
          </cell>
          <cell r="D801" t="str">
            <v>тыс.руб.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0</v>
          </cell>
          <cell r="V801">
            <v>0</v>
          </cell>
          <cell r="W801">
            <v>0</v>
          </cell>
          <cell r="X801">
            <v>0</v>
          </cell>
          <cell r="Y801">
            <v>0</v>
          </cell>
          <cell r="Z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L801">
            <v>0</v>
          </cell>
        </row>
        <row r="802">
          <cell r="A802" t="str">
            <v> = Итого отток</v>
          </cell>
          <cell r="B802" t="str">
            <v> = Total outflow</v>
          </cell>
          <cell r="D802" t="str">
            <v>тыс.руб.</v>
          </cell>
          <cell r="F802">
            <v>0</v>
          </cell>
          <cell r="G802">
            <v>-141344.3025255</v>
          </cell>
          <cell r="H802">
            <v>-145052.90362096013</v>
          </cell>
          <cell r="I802">
            <v>-154530.33323664858</v>
          </cell>
          <cell r="J802">
            <v>-178645.43824974852</v>
          </cell>
          <cell r="K802">
            <v>-201911.8425924956</v>
          </cell>
          <cell r="L802">
            <v>-225143.9022352026</v>
          </cell>
          <cell r="M802">
            <v>-241018.60773581086</v>
          </cell>
          <cell r="N802">
            <v>-257526.4779360608</v>
          </cell>
          <cell r="O802">
            <v>-274055.41884766973</v>
          </cell>
          <cell r="P802">
            <v>-290606.0625919785</v>
          </cell>
          <cell r="Q802">
            <v>-307212.671068348</v>
          </cell>
          <cell r="R802">
            <v>-326615.7826222753</v>
          </cell>
          <cell r="S802">
            <v>-345800.83932652994</v>
          </cell>
          <cell r="T802">
            <v>-365010.3227601902</v>
          </cell>
          <cell r="U802">
            <v>-384012.349873098</v>
          </cell>
          <cell r="V802">
            <v>-382384.4602021326</v>
          </cell>
          <cell r="W802">
            <v>-383234.17625655356</v>
          </cell>
          <cell r="X802">
            <v>-384111.38481012004</v>
          </cell>
          <cell r="Y802">
            <v>-385016.91063780617</v>
          </cell>
          <cell r="Z802">
            <v>-385951.6032578359</v>
          </cell>
          <cell r="AA802">
            <v>-386916.33767397905</v>
          </cell>
          <cell r="AB802">
            <v>-387912.0151401195</v>
          </cell>
          <cell r="AC802">
            <v>-388939.5639477569</v>
          </cell>
          <cell r="AD802">
            <v>-389999.94023713615</v>
          </cell>
          <cell r="AE802">
            <v>-391094.1288327097</v>
          </cell>
          <cell r="AF802">
            <v>-392223.1441036632</v>
          </cell>
          <cell r="AG802">
            <v>-393388.0308502581</v>
          </cell>
          <cell r="AH802">
            <v>-394589.86521676363</v>
          </cell>
          <cell r="AI802">
            <v>-396886.90770041704</v>
          </cell>
          <cell r="AJ802">
            <v>-398260.25904591376</v>
          </cell>
          <cell r="AL802">
            <v>-9679395.983135682</v>
          </cell>
        </row>
        <row r="804">
          <cell r="A804" t="str">
            <v> = Баланс денежных средств в местной валюте</v>
          </cell>
          <cell r="B804" t="str">
            <v> = Cash balance in local curency</v>
          </cell>
          <cell r="D804" t="str">
            <v>тыс.руб.</v>
          </cell>
          <cell r="F804">
            <v>539186.756392189</v>
          </cell>
          <cell r="G804">
            <v>-141344.3025255</v>
          </cell>
          <cell r="H804">
            <v>25619.96273931951</v>
          </cell>
          <cell r="I804">
            <v>41976.16079817293</v>
          </cell>
          <cell r="J804">
            <v>51917.377881742315</v>
          </cell>
          <cell r="K804">
            <v>62546.45801724214</v>
          </cell>
          <cell r="L804">
            <v>73198.226776695</v>
          </cell>
          <cell r="M804">
            <v>84001.3356873503</v>
          </cell>
          <cell r="N804">
            <v>94220.41924703319</v>
          </cell>
          <cell r="O804">
            <v>104419.04956599523</v>
          </cell>
          <cell r="P804">
            <v>114595.95693945378</v>
          </cell>
          <cell r="Q804">
            <v>124716.87886466342</v>
          </cell>
          <cell r="R804">
            <v>134994.38194202638</v>
          </cell>
          <cell r="S804">
            <v>145463.1483875899</v>
          </cell>
          <cell r="T804">
            <v>155907.20675926522</v>
          </cell>
          <cell r="U804">
            <v>166558.69813544076</v>
          </cell>
          <cell r="V804">
            <v>167714.21456919133</v>
          </cell>
          <cell r="W804">
            <v>166861.11432910332</v>
          </cell>
          <cell r="X804">
            <v>165983.03102063428</v>
          </cell>
          <cell r="Y804">
            <v>165076.60419539863</v>
          </cell>
          <cell r="Z804">
            <v>164140.9835478927</v>
          </cell>
          <cell r="AA804">
            <v>163175.29326344928</v>
          </cell>
          <cell r="AB804">
            <v>162178.63125295937</v>
          </cell>
          <cell r="AC804">
            <v>161150.0683646421</v>
          </cell>
          <cell r="AD804">
            <v>160088.64757216262</v>
          </cell>
          <cell r="AE804">
            <v>158993.3831383958</v>
          </cell>
          <cell r="AF804">
            <v>157863.2597541032</v>
          </cell>
          <cell r="AG804">
            <v>156697.231650769</v>
          </cell>
          <cell r="AH804">
            <v>155494.22168682207</v>
          </cell>
          <cell r="AI804">
            <v>153328.11234638403</v>
          </cell>
          <cell r="AJ804">
            <v>151833.15270104673</v>
          </cell>
          <cell r="AL804">
            <v>4188555.665001634</v>
          </cell>
        </row>
        <row r="805">
          <cell r="A805" t="str">
            <v> = Свободная местная валюта</v>
          </cell>
          <cell r="B805" t="str">
            <v> = The same, accumulated (free cash in local currency)</v>
          </cell>
          <cell r="D805" t="str">
            <v>тыс.руб.</v>
          </cell>
          <cell r="E805" t="str">
            <v>on_end</v>
          </cell>
          <cell r="F805">
            <v>539186.756392189</v>
          </cell>
          <cell r="G805">
            <v>397842.45386668894</v>
          </cell>
          <cell r="H805">
            <v>423462.4166060084</v>
          </cell>
          <cell r="I805">
            <v>465438.57740418136</v>
          </cell>
          <cell r="J805">
            <v>517355.9552859237</v>
          </cell>
          <cell r="K805">
            <v>579902.4133031658</v>
          </cell>
          <cell r="L805">
            <v>653100.6400798608</v>
          </cell>
          <cell r="M805">
            <v>737101.975767211</v>
          </cell>
          <cell r="N805">
            <v>831322.3950142442</v>
          </cell>
          <cell r="O805">
            <v>935741.4445802395</v>
          </cell>
          <cell r="P805">
            <v>1050337.4015196932</v>
          </cell>
          <cell r="Q805">
            <v>1175054.2803843566</v>
          </cell>
          <cell r="R805">
            <v>1310048.662326383</v>
          </cell>
          <cell r="S805">
            <v>1455511.810713973</v>
          </cell>
          <cell r="T805">
            <v>1611419.017473238</v>
          </cell>
          <cell r="U805">
            <v>1777977.7156086788</v>
          </cell>
          <cell r="V805">
            <v>1945691.9301778702</v>
          </cell>
          <cell r="W805">
            <v>2112553.0445069736</v>
          </cell>
          <cell r="X805">
            <v>2278536.075527608</v>
          </cell>
          <cell r="Y805">
            <v>2443612.6797230067</v>
          </cell>
          <cell r="Z805">
            <v>2607753.6632708996</v>
          </cell>
          <cell r="AA805">
            <v>2770928.956534349</v>
          </cell>
          <cell r="AB805">
            <v>2933107.5877873083</v>
          </cell>
          <cell r="AC805">
            <v>3094257.6561519504</v>
          </cell>
          <cell r="AD805">
            <v>3254346.303724113</v>
          </cell>
          <cell r="AE805">
            <v>3413339.6868625088</v>
          </cell>
          <cell r="AF805">
            <v>3571202.946616612</v>
          </cell>
          <cell r="AG805">
            <v>3727900.178267381</v>
          </cell>
          <cell r="AH805">
            <v>3883394.399954203</v>
          </cell>
          <cell r="AI805">
            <v>4036722.5123005873</v>
          </cell>
          <cell r="AJ805">
            <v>4188555.665001634</v>
          </cell>
          <cell r="AL805">
            <v>4188555.665001634</v>
          </cell>
        </row>
        <row r="809">
          <cell r="A809" t="str">
            <v>Цт=максимальные Постоянные цены</v>
          </cell>
          <cell r="B809" t="str">
            <v>Цт=максимальные Постоянные цены</v>
          </cell>
          <cell r="AL809" t="str">
            <v>АЛЬТ-Инвест™ 3.0</v>
          </cell>
        </row>
        <row r="810">
          <cell r="A810" t="str">
            <v>ОПЕРАЦИИ С ИНОСТРАННОЙ ВАЛЮТОЙ</v>
          </cell>
          <cell r="B810" t="str">
            <v>OPERATIONS WITH FOREIGN CURRENCY</v>
          </cell>
          <cell r="F810" t="str">
            <v>"0"</v>
          </cell>
          <cell r="G810" t="str">
            <v>1 год</v>
          </cell>
          <cell r="H810" t="str">
            <v>2 год</v>
          </cell>
          <cell r="I810" t="str">
            <v>3 год</v>
          </cell>
          <cell r="J810" t="str">
            <v>4 год</v>
          </cell>
          <cell r="K810" t="str">
            <v>5 год</v>
          </cell>
          <cell r="L810" t="str">
            <v>6 год</v>
          </cell>
          <cell r="M810" t="str">
            <v>7 год</v>
          </cell>
          <cell r="N810" t="str">
            <v>8 год</v>
          </cell>
          <cell r="O810" t="str">
            <v>9 год</v>
          </cell>
          <cell r="P810" t="str">
            <v>10 год</v>
          </cell>
          <cell r="Q810" t="str">
            <v>11 год</v>
          </cell>
          <cell r="R810" t="str">
            <v>12 год</v>
          </cell>
          <cell r="S810" t="str">
            <v>13 год</v>
          </cell>
          <cell r="T810" t="str">
            <v>14 год</v>
          </cell>
          <cell r="U810" t="str">
            <v>15 год</v>
          </cell>
          <cell r="V810" t="str">
            <v>16 год</v>
          </cell>
          <cell r="W810" t="str">
            <v>17 год</v>
          </cell>
          <cell r="X810" t="str">
            <v>18 год</v>
          </cell>
          <cell r="Y810" t="str">
            <v>19 год</v>
          </cell>
          <cell r="Z810" t="str">
            <v>20 год</v>
          </cell>
          <cell r="AA810" t="str">
            <v>21 год</v>
          </cell>
          <cell r="AB810" t="str">
            <v>22 год</v>
          </cell>
          <cell r="AC810" t="str">
            <v>23 год</v>
          </cell>
          <cell r="AD810" t="str">
            <v>24 год</v>
          </cell>
          <cell r="AE810" t="str">
            <v>25 год</v>
          </cell>
          <cell r="AF810" t="str">
            <v>26 год</v>
          </cell>
          <cell r="AG810" t="str">
            <v>27 год</v>
          </cell>
          <cell r="AH810" t="str">
            <v>28 год</v>
          </cell>
          <cell r="AI810" t="str">
            <v>29 год</v>
          </cell>
          <cell r="AJ810" t="str">
            <v>30 год</v>
          </cell>
          <cell r="AL810" t="str">
            <v>ВСЕГО</v>
          </cell>
        </row>
        <row r="812">
          <cell r="A812" t="str">
            <v>Доля выручки в иностранной валюте,</v>
          </cell>
          <cell r="B812" t="str">
            <v>The share of revenues in foreign</v>
          </cell>
        </row>
        <row r="813">
          <cell r="A813" t="str">
            <v> подлежащей обязательной продаже</v>
          </cell>
          <cell r="B813" t="str">
            <v> currency ought to be sold</v>
          </cell>
          <cell r="D813" t="str">
            <v>%</v>
          </cell>
          <cell r="E813" t="str">
            <v>on_end</v>
          </cell>
          <cell r="F813">
            <v>0.5</v>
          </cell>
          <cell r="G813">
            <v>0.5</v>
          </cell>
          <cell r="H813">
            <v>0.5</v>
          </cell>
          <cell r="I813">
            <v>0.5</v>
          </cell>
          <cell r="J813">
            <v>0.5</v>
          </cell>
          <cell r="K813">
            <v>0.5</v>
          </cell>
          <cell r="L813">
            <v>0.5</v>
          </cell>
          <cell r="M813">
            <v>0.5</v>
          </cell>
          <cell r="N813">
            <v>0.5</v>
          </cell>
          <cell r="O813">
            <v>0.5</v>
          </cell>
          <cell r="P813">
            <v>0.5</v>
          </cell>
          <cell r="Q813">
            <v>0.5</v>
          </cell>
          <cell r="R813">
            <v>0.5</v>
          </cell>
          <cell r="S813">
            <v>0.5</v>
          </cell>
          <cell r="T813">
            <v>0.5</v>
          </cell>
          <cell r="U813">
            <v>0.5</v>
          </cell>
          <cell r="V813">
            <v>0.5</v>
          </cell>
          <cell r="W813">
            <v>0.5</v>
          </cell>
          <cell r="X813">
            <v>0.5</v>
          </cell>
          <cell r="Y813">
            <v>0.5</v>
          </cell>
          <cell r="Z813">
            <v>0.5</v>
          </cell>
          <cell r="AA813">
            <v>0.5</v>
          </cell>
          <cell r="AB813">
            <v>0.5</v>
          </cell>
          <cell r="AC813">
            <v>0.5</v>
          </cell>
          <cell r="AD813">
            <v>0.5</v>
          </cell>
          <cell r="AE813">
            <v>0.5</v>
          </cell>
          <cell r="AF813">
            <v>0.5</v>
          </cell>
          <cell r="AG813">
            <v>0.5</v>
          </cell>
          <cell r="AH813">
            <v>0.5</v>
          </cell>
          <cell r="AI813">
            <v>0.5</v>
          </cell>
          <cell r="AJ813">
            <v>0.5</v>
          </cell>
          <cell r="AL813" t="str">
            <v>-</v>
          </cell>
        </row>
        <row r="814">
          <cell r="A814" t="str">
            <v>Сумма проданной валютной выручки (-)</v>
          </cell>
          <cell r="B814" t="str">
            <v>Sum of foreign currency sold (-)</v>
          </cell>
          <cell r="D814" t="str">
            <v>тыс.долл.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  <cell r="X814">
            <v>0</v>
          </cell>
          <cell r="Y814">
            <v>0</v>
          </cell>
          <cell r="Z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0</v>
          </cell>
          <cell r="AE814">
            <v>0</v>
          </cell>
          <cell r="AF814">
            <v>0</v>
          </cell>
          <cell r="AG814">
            <v>0</v>
          </cell>
          <cell r="AH814">
            <v>0</v>
          </cell>
          <cell r="AI814">
            <v>0</v>
          </cell>
          <cell r="AJ814">
            <v>0</v>
          </cell>
          <cell r="AL814">
            <v>0</v>
          </cell>
        </row>
        <row r="816">
          <cell r="A816" t="str">
            <v>Валютный баланс, нарастающим итогом</v>
          </cell>
          <cell r="B816" t="str">
            <v>Accumulated cash balance in foreign currency</v>
          </cell>
          <cell r="D816" t="str">
            <v>тыс.долл.</v>
          </cell>
          <cell r="E816" t="str">
            <v>on_end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A817" t="str">
            <v>Дополнительная покупка (+) или продажа (-) валюты</v>
          </cell>
          <cell r="B817" t="str">
            <v>Additional foreign currency purchasing (+) or selling (-)</v>
          </cell>
          <cell r="C817">
            <v>1</v>
          </cell>
          <cell r="D817" t="str">
            <v>тыс.долл.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L817">
            <v>0</v>
          </cell>
        </row>
        <row r="819">
          <cell r="A819" t="str">
            <v>Ставка комиссионного вознаграждения</v>
          </cell>
          <cell r="B819" t="str">
            <v>Exchange premium rate</v>
          </cell>
          <cell r="D819" t="str">
            <v>%</v>
          </cell>
          <cell r="E819" t="str">
            <v>,on_end</v>
          </cell>
          <cell r="F819">
            <v>0.01</v>
          </cell>
          <cell r="G819">
            <v>0.01</v>
          </cell>
          <cell r="H819">
            <v>0.01</v>
          </cell>
          <cell r="I819">
            <v>0.01</v>
          </cell>
          <cell r="J819">
            <v>0.01</v>
          </cell>
          <cell r="K819">
            <v>0.01</v>
          </cell>
          <cell r="L819">
            <v>0.01</v>
          </cell>
          <cell r="M819">
            <v>0.01</v>
          </cell>
          <cell r="N819">
            <v>0.01</v>
          </cell>
          <cell r="O819">
            <v>0.01</v>
          </cell>
          <cell r="P819">
            <v>0.01</v>
          </cell>
          <cell r="Q819">
            <v>0.01</v>
          </cell>
          <cell r="R819">
            <v>0.01</v>
          </cell>
          <cell r="S819">
            <v>0.01</v>
          </cell>
          <cell r="T819">
            <v>0.01</v>
          </cell>
          <cell r="U819">
            <v>0.01</v>
          </cell>
          <cell r="V819">
            <v>0.01</v>
          </cell>
          <cell r="W819">
            <v>0.01</v>
          </cell>
          <cell r="X819">
            <v>0.01</v>
          </cell>
          <cell r="Y819">
            <v>0.01</v>
          </cell>
          <cell r="Z819">
            <v>0.01</v>
          </cell>
          <cell r="AA819">
            <v>0.01</v>
          </cell>
          <cell r="AB819">
            <v>0.01</v>
          </cell>
          <cell r="AC819">
            <v>0.01</v>
          </cell>
          <cell r="AD819">
            <v>0.01</v>
          </cell>
          <cell r="AE819">
            <v>0.01</v>
          </cell>
          <cell r="AF819">
            <v>0.01</v>
          </cell>
          <cell r="AG819">
            <v>0.01</v>
          </cell>
          <cell r="AH819">
            <v>0.01</v>
          </cell>
          <cell r="AI819">
            <v>0.01</v>
          </cell>
          <cell r="AJ819">
            <v>0.01</v>
          </cell>
          <cell r="AL819" t="str">
            <v>-</v>
          </cell>
        </row>
        <row r="820">
          <cell r="A820" t="str">
            <v>Сумма комиссионного вознаграждения при конвертации</v>
          </cell>
          <cell r="B820" t="str">
            <v>Sum of premium</v>
          </cell>
          <cell r="D820" t="str">
            <v>тыс.руб.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0</v>
          </cell>
          <cell r="X820">
            <v>0</v>
          </cell>
          <cell r="Y820">
            <v>0</v>
          </cell>
          <cell r="Z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  <cell r="AL820">
            <v>0</v>
          </cell>
        </row>
        <row r="824">
          <cell r="A824" t="str">
            <v>Цт=максимальные Постоянные цены</v>
          </cell>
          <cell r="B824" t="str">
            <v>Цт=максимальные Постоянные цены</v>
          </cell>
          <cell r="AL824" t="str">
            <v>АЛЬТ-Инвест™ 3.0</v>
          </cell>
        </row>
        <row r="825">
          <cell r="A825" t="str">
            <v>ОТЧЕТ О ДВИЖЕНИИ ДЕНЕЖНЫХ СРЕДСТВ (ИНОСТРАННАЯ ВАЛЮТА)</v>
          </cell>
          <cell r="B825" t="str">
            <v>FINANCIAL CASH FLOW STATEMENT (FOREIGN CURRENCY)</v>
          </cell>
          <cell r="F825" t="str">
            <v>"0"</v>
          </cell>
          <cell r="G825" t="str">
            <v>1 год</v>
          </cell>
          <cell r="H825" t="str">
            <v>2 год</v>
          </cell>
          <cell r="I825" t="str">
            <v>3 год</v>
          </cell>
          <cell r="J825" t="str">
            <v>4 год</v>
          </cell>
          <cell r="K825" t="str">
            <v>5 год</v>
          </cell>
          <cell r="L825" t="str">
            <v>6 год</v>
          </cell>
          <cell r="M825" t="str">
            <v>7 год</v>
          </cell>
          <cell r="N825" t="str">
            <v>8 год</v>
          </cell>
          <cell r="O825" t="str">
            <v>9 год</v>
          </cell>
          <cell r="P825" t="str">
            <v>10 год</v>
          </cell>
          <cell r="Q825" t="str">
            <v>11 год</v>
          </cell>
          <cell r="R825" t="str">
            <v>12 год</v>
          </cell>
          <cell r="S825" t="str">
            <v>13 год</v>
          </cell>
          <cell r="T825" t="str">
            <v>14 год</v>
          </cell>
          <cell r="U825" t="str">
            <v>15 год</v>
          </cell>
          <cell r="V825" t="str">
            <v>16 год</v>
          </cell>
          <cell r="W825" t="str">
            <v>17 год</v>
          </cell>
          <cell r="X825" t="str">
            <v>18 год</v>
          </cell>
          <cell r="Y825" t="str">
            <v>19 год</v>
          </cell>
          <cell r="Z825" t="str">
            <v>20 год</v>
          </cell>
          <cell r="AA825" t="str">
            <v>21 год</v>
          </cell>
          <cell r="AB825" t="str">
            <v>22 год</v>
          </cell>
          <cell r="AC825" t="str">
            <v>23 год</v>
          </cell>
          <cell r="AD825" t="str">
            <v>24 год</v>
          </cell>
          <cell r="AE825" t="str">
            <v>25 год</v>
          </cell>
          <cell r="AF825" t="str">
            <v>26 год</v>
          </cell>
          <cell r="AG825" t="str">
            <v>27 год</v>
          </cell>
          <cell r="AH825" t="str">
            <v>28 год</v>
          </cell>
          <cell r="AI825" t="str">
            <v>29 год</v>
          </cell>
          <cell r="AJ825" t="str">
            <v>30 год</v>
          </cell>
          <cell r="AL825" t="str">
            <v>ВСЕГО</v>
          </cell>
        </row>
        <row r="827">
          <cell r="A827" t="str">
            <v>1. ПРИТОК ДЕНЕЖНЫХ СРЕДСТВ</v>
          </cell>
          <cell r="B827" t="str">
            <v>1. CASH INFLOWS</v>
          </cell>
        </row>
        <row r="828">
          <cell r="A828" t="str">
            <v> - выручка от реализации</v>
          </cell>
          <cell r="B828" t="str">
            <v> - sales revenues</v>
          </cell>
          <cell r="D828" t="str">
            <v>тыс.долл.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  <cell r="X828">
            <v>0</v>
          </cell>
          <cell r="Y828">
            <v>0</v>
          </cell>
          <cell r="Z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0</v>
          </cell>
          <cell r="AE828">
            <v>0</v>
          </cell>
          <cell r="AF828">
            <v>0</v>
          </cell>
          <cell r="AG828">
            <v>0</v>
          </cell>
          <cell r="AH828">
            <v>0</v>
          </cell>
          <cell r="AI828">
            <v>0</v>
          </cell>
          <cell r="AJ828">
            <v>0</v>
          </cell>
          <cell r="AL828">
            <v>0</v>
          </cell>
        </row>
        <row r="829">
          <cell r="A829" t="str">
            <v> - прирост нормируемых краткосрочных пассивов</v>
          </cell>
          <cell r="B829" t="str">
            <v> - increase in current liabilities</v>
          </cell>
          <cell r="D829" t="str">
            <v>тыс.долл.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>
            <v>0</v>
          </cell>
          <cell r="W829">
            <v>0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0</v>
          </cell>
          <cell r="AE829">
            <v>0</v>
          </cell>
          <cell r="AF829">
            <v>0</v>
          </cell>
          <cell r="AG829">
            <v>0</v>
          </cell>
          <cell r="AH829">
            <v>0</v>
          </cell>
          <cell r="AI829">
            <v>0</v>
          </cell>
          <cell r="AJ829">
            <v>0</v>
          </cell>
          <cell r="AL829">
            <v>0</v>
          </cell>
        </row>
        <row r="830">
          <cell r="A830" t="str">
            <v> - увеличение уставного капитала</v>
          </cell>
          <cell r="B830" t="str">
            <v> - increase in statutory equity</v>
          </cell>
          <cell r="D830" t="str">
            <v>тыс.долл.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>
            <v>0</v>
          </cell>
          <cell r="W830">
            <v>0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0</v>
          </cell>
          <cell r="AE830">
            <v>0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0</v>
          </cell>
          <cell r="AL830">
            <v>0</v>
          </cell>
        </row>
        <row r="831">
          <cell r="A831" t="str">
            <v> - целевые финансирование и поступления</v>
          </cell>
          <cell r="B831" t="str">
            <v> - target financing (financing from a public finance)</v>
          </cell>
          <cell r="D831" t="str">
            <v>тыс.долл.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0</v>
          </cell>
          <cell r="AE831">
            <v>0</v>
          </cell>
          <cell r="AF831">
            <v>0</v>
          </cell>
          <cell r="AG831">
            <v>0</v>
          </cell>
          <cell r="AH831">
            <v>0</v>
          </cell>
          <cell r="AI831">
            <v>0</v>
          </cell>
          <cell r="AJ831">
            <v>0</v>
          </cell>
          <cell r="AL831">
            <v>0</v>
          </cell>
        </row>
        <row r="832">
          <cell r="A832" t="str">
            <v> - привлечение кредитов</v>
          </cell>
          <cell r="B832" t="str">
            <v> - loans obtained</v>
          </cell>
          <cell r="D832" t="str">
            <v>тыс.долл.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0</v>
          </cell>
          <cell r="AH832">
            <v>0</v>
          </cell>
          <cell r="AI832">
            <v>0</v>
          </cell>
          <cell r="AJ832">
            <v>0</v>
          </cell>
          <cell r="AL832">
            <v>0</v>
          </cell>
        </row>
        <row r="833">
          <cell r="A833" t="str">
            <v> - покупка иностранной валюты</v>
          </cell>
          <cell r="B833" t="str">
            <v> - foreign currency purchasing</v>
          </cell>
          <cell r="D833" t="str">
            <v>тыс.долл.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L833">
            <v>0</v>
          </cell>
        </row>
        <row r="834">
          <cell r="A834" t="str">
            <v> = Итого приток</v>
          </cell>
          <cell r="B834" t="str">
            <v> = Total inflow</v>
          </cell>
          <cell r="D834" t="str">
            <v>тыс.долл.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L834">
            <v>0</v>
          </cell>
        </row>
        <row r="836">
          <cell r="A836" t="str">
            <v>2. ОТТОК ДЕНЕЖНЫХ СРЕДСТВ</v>
          </cell>
          <cell r="B836" t="str">
            <v>2. CASH OUTFLOWS</v>
          </cell>
        </row>
        <row r="837">
          <cell r="A837" t="str">
            <v> - эксплуатационные расходы</v>
          </cell>
          <cell r="B837" t="str">
            <v> - operating costs</v>
          </cell>
          <cell r="D837" t="str">
            <v>тыс.долл.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L837">
            <v>0</v>
          </cell>
        </row>
        <row r="838">
          <cell r="A838" t="str">
            <v> - прирост постоянных активов</v>
          </cell>
          <cell r="B838" t="str">
            <v> - increase in fixed assets</v>
          </cell>
          <cell r="D838" t="str">
            <v>тыс.долл.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L838">
            <v>0</v>
          </cell>
        </row>
        <row r="839">
          <cell r="A839" t="str">
            <v> - прирост нормирумых оборотных активов</v>
          </cell>
          <cell r="B839" t="str">
            <v> - increase in current assets</v>
          </cell>
          <cell r="D839" t="str">
            <v>тыс.долл.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L839">
            <v>0</v>
          </cell>
        </row>
        <row r="840">
          <cell r="A840" t="str">
            <v> - общая сумма выплат по кредитам</v>
          </cell>
          <cell r="B840" t="str">
            <v> - total debt service payments</v>
          </cell>
          <cell r="D840" t="str">
            <v>тыс.долл.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L840">
            <v>0</v>
          </cell>
        </row>
        <row r="841">
          <cell r="A841" t="str">
            <v> - продажа иностранной валюты</v>
          </cell>
          <cell r="B841" t="str">
            <v> - foreign currency sale</v>
          </cell>
          <cell r="D841" t="str">
            <v>тыс.долл.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L841">
            <v>0</v>
          </cell>
        </row>
        <row r="842">
          <cell r="A842" t="str">
            <v> = Итого отток</v>
          </cell>
          <cell r="B842" t="str">
            <v> = Total outflow</v>
          </cell>
          <cell r="D842" t="str">
            <v>тыс.долл.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L842">
            <v>0</v>
          </cell>
        </row>
        <row r="844">
          <cell r="A844" t="str">
            <v> = Баланс денежных средств в иностранной валюте</v>
          </cell>
          <cell r="B844" t="str">
            <v> = Cash balance in foreign curency</v>
          </cell>
          <cell r="D844" t="str">
            <v>тыс.долл.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L844">
            <v>0</v>
          </cell>
        </row>
        <row r="845">
          <cell r="A845" t="str">
            <v> = Свободная иностранная валюта</v>
          </cell>
          <cell r="B845" t="str">
            <v> = The same, accumulated (free cash in foreign currency)</v>
          </cell>
          <cell r="D845" t="str">
            <v>тыс.долл.</v>
          </cell>
          <cell r="E845" t="str">
            <v>on_end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L845">
            <v>0</v>
          </cell>
        </row>
        <row r="849">
          <cell r="A849" t="str">
            <v>Цт=максимальные Постоянные цены</v>
          </cell>
          <cell r="B849" t="str">
            <v>Цт=максимальные Постоянные цены</v>
          </cell>
          <cell r="AL849" t="str">
            <v>АЛЬТ-Инвест™ 3.0</v>
          </cell>
        </row>
        <row r="850">
          <cell r="A850" t="str">
            <v>СВОДНЫЙ ОТЧЕТ О ДВИЖЕНИИ ДЕНЕЖНЫХ СРЕДСТВ</v>
          </cell>
          <cell r="B850" t="str">
            <v>INTEGRATED FINANCIAL CASH FLOW STATEMENT</v>
          </cell>
          <cell r="F850" t="str">
            <v>"0"</v>
          </cell>
          <cell r="G850" t="str">
            <v>1 год</v>
          </cell>
          <cell r="H850" t="str">
            <v>2 год</v>
          </cell>
          <cell r="I850" t="str">
            <v>3 год</v>
          </cell>
          <cell r="J850" t="str">
            <v>4 год</v>
          </cell>
          <cell r="K850" t="str">
            <v>5 год</v>
          </cell>
          <cell r="L850" t="str">
            <v>6 год</v>
          </cell>
          <cell r="M850" t="str">
            <v>7 год</v>
          </cell>
          <cell r="N850" t="str">
            <v>8 год</v>
          </cell>
          <cell r="O850" t="str">
            <v>9 год</v>
          </cell>
          <cell r="P850" t="str">
            <v>10 год</v>
          </cell>
          <cell r="Q850" t="str">
            <v>11 год</v>
          </cell>
          <cell r="R850" t="str">
            <v>12 год</v>
          </cell>
          <cell r="S850" t="str">
            <v>13 год</v>
          </cell>
          <cell r="T850" t="str">
            <v>14 год</v>
          </cell>
          <cell r="U850" t="str">
            <v>15 год</v>
          </cell>
          <cell r="V850" t="str">
            <v>16 год</v>
          </cell>
          <cell r="W850" t="str">
            <v>17 год</v>
          </cell>
          <cell r="X850" t="str">
            <v>18 год</v>
          </cell>
          <cell r="Y850" t="str">
            <v>19 год</v>
          </cell>
          <cell r="Z850" t="str">
            <v>20 год</v>
          </cell>
          <cell r="AA850" t="str">
            <v>21 год</v>
          </cell>
          <cell r="AB850" t="str">
            <v>22 год</v>
          </cell>
          <cell r="AC850" t="str">
            <v>23 год</v>
          </cell>
          <cell r="AD850" t="str">
            <v>24 год</v>
          </cell>
          <cell r="AE850" t="str">
            <v>25 год</v>
          </cell>
          <cell r="AF850" t="str">
            <v>26 год</v>
          </cell>
          <cell r="AG850" t="str">
            <v>27 год</v>
          </cell>
          <cell r="AH850" t="str">
            <v>28 год</v>
          </cell>
          <cell r="AI850" t="str">
            <v>29 год</v>
          </cell>
          <cell r="AJ850" t="str">
            <v>30 год</v>
          </cell>
          <cell r="AL850" t="str">
            <v>ВСЕГО</v>
          </cell>
        </row>
        <row r="852">
          <cell r="A852" t="str">
            <v>1. ПРИТОК ДЕНЕЖНЫХ СРЕДСТВ</v>
          </cell>
          <cell r="B852" t="str">
            <v>1. CASH INFLOWS</v>
          </cell>
        </row>
        <row r="853">
          <cell r="A853" t="str">
            <v> - выручка от реализации</v>
          </cell>
          <cell r="B853" t="str">
            <v> - sales revenues</v>
          </cell>
          <cell r="D853" t="str">
            <v>тыс.руб.</v>
          </cell>
          <cell r="F853">
            <v>0</v>
          </cell>
          <cell r="G853">
            <v>0</v>
          </cell>
          <cell r="H853">
            <v>168618.4120535637</v>
          </cell>
          <cell r="I853">
            <v>196221.2241071274</v>
          </cell>
          <cell r="J853">
            <v>230105.58350928724</v>
          </cell>
          <cell r="K853">
            <v>263989.9429114471</v>
          </cell>
          <cell r="L853">
            <v>297874.3023136069</v>
          </cell>
          <cell r="M853">
            <v>324602.5439709719</v>
          </cell>
          <cell r="N853">
            <v>351330.78562833695</v>
          </cell>
          <cell r="O853">
            <v>378059.02728570194</v>
          </cell>
          <cell r="P853">
            <v>404787.26894306706</v>
          </cell>
          <cell r="Q853">
            <v>431515.51060043194</v>
          </cell>
          <cell r="R853">
            <v>461169.8296141684</v>
          </cell>
          <cell r="S853">
            <v>490824.14862790494</v>
          </cell>
          <cell r="T853">
            <v>520478.4676416415</v>
          </cell>
          <cell r="U853">
            <v>550132.786655378</v>
          </cell>
          <cell r="V853">
            <v>550132.786655378</v>
          </cell>
          <cell r="W853">
            <v>550132.786655378</v>
          </cell>
          <cell r="X853">
            <v>550132.786655378</v>
          </cell>
          <cell r="Y853">
            <v>550132.786655378</v>
          </cell>
          <cell r="Z853">
            <v>550132.786655378</v>
          </cell>
          <cell r="AA853">
            <v>550132.786655378</v>
          </cell>
          <cell r="AB853">
            <v>550132.786655378</v>
          </cell>
          <cell r="AC853">
            <v>550132.786655378</v>
          </cell>
          <cell r="AD853">
            <v>550132.786655378</v>
          </cell>
          <cell r="AE853">
            <v>550132.786655378</v>
          </cell>
          <cell r="AF853">
            <v>550132.786655378</v>
          </cell>
          <cell r="AG853">
            <v>550132.786655378</v>
          </cell>
          <cell r="AH853">
            <v>550132.786655378</v>
          </cell>
          <cell r="AI853">
            <v>550132.786655378</v>
          </cell>
          <cell r="AJ853">
            <v>550132.786655378</v>
          </cell>
          <cell r="AL853">
            <v>13321701.633693298</v>
          </cell>
        </row>
        <row r="854">
          <cell r="A854" t="str">
            <v> - выручка от реализации постоянных активов</v>
          </cell>
          <cell r="B854" t="str">
            <v> - gain on disposal of fixed assets</v>
          </cell>
          <cell r="D854" t="str">
            <v>тыс.руб.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L854">
            <v>0</v>
          </cell>
        </row>
        <row r="855">
          <cell r="A855" t="str">
            <v> - доходы от прочей реализации и внереализационные доходы</v>
          </cell>
          <cell r="B855" t="str">
            <v> - other (non-operation) &amp; miscellaneous profit</v>
          </cell>
          <cell r="D855" t="str">
            <v>тыс.руб.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  <cell r="Y855">
            <v>0</v>
          </cell>
          <cell r="Z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0</v>
          </cell>
          <cell r="AF855">
            <v>0</v>
          </cell>
          <cell r="AG855">
            <v>0</v>
          </cell>
          <cell r="AH855">
            <v>0</v>
          </cell>
          <cell r="AI855">
            <v>0</v>
          </cell>
          <cell r="AJ855">
            <v>0</v>
          </cell>
          <cell r="AL855">
            <v>0</v>
          </cell>
        </row>
        <row r="856">
          <cell r="A856" t="str">
            <v> - прирост нормируемых краткосрочных пассивов</v>
          </cell>
          <cell r="B856" t="str">
            <v> - increase in current liabilities</v>
          </cell>
          <cell r="D856" t="str">
            <v>тыс.руб.</v>
          </cell>
          <cell r="F856">
            <v>0</v>
          </cell>
          <cell r="G856">
            <v>0</v>
          </cell>
          <cell r="H856">
            <v>2054.454306715942</v>
          </cell>
          <cell r="I856">
            <v>285.2699276940989</v>
          </cell>
          <cell r="J856">
            <v>457.23262220358447</v>
          </cell>
          <cell r="K856">
            <v>468.3576982906811</v>
          </cell>
          <cell r="L856">
            <v>467.82669829068163</v>
          </cell>
          <cell r="M856">
            <v>417.3994521892673</v>
          </cell>
          <cell r="N856">
            <v>416.1115547570407</v>
          </cell>
          <cell r="O856">
            <v>415.4411279630385</v>
          </cell>
          <cell r="P856">
            <v>414.75058836522203</v>
          </cell>
          <cell r="Q856">
            <v>414.0393325794603</v>
          </cell>
          <cell r="R856">
            <v>440.33495013330776</v>
          </cell>
          <cell r="S856">
            <v>439.83908621486717</v>
          </cell>
          <cell r="T856">
            <v>439.06187781386416</v>
          </cell>
          <cell r="U856">
            <v>438.2613531608322</v>
          </cell>
          <cell r="V856">
            <v>-34.11188405397206</v>
          </cell>
          <cell r="W856">
            <v>-37.49606972106176</v>
          </cell>
          <cell r="X856">
            <v>-38.37082462359376</v>
          </cell>
          <cell r="Y856">
            <v>-39.271822173198416</v>
          </cell>
          <cell r="Z856">
            <v>-40.19984964929699</v>
          </cell>
          <cell r="AA856">
            <v>-41.15571794967309</v>
          </cell>
          <cell r="AB856">
            <v>-42.14026229906449</v>
          </cell>
          <cell r="AC856">
            <v>-43.154342978938985</v>
          </cell>
          <cell r="AD856">
            <v>-44.19884607920358</v>
          </cell>
          <cell r="AE856">
            <v>-45.27468427248277</v>
          </cell>
          <cell r="AF856">
            <v>-46.38279761155627</v>
          </cell>
          <cell r="AG856">
            <v>-47.524154350802746</v>
          </cell>
          <cell r="AH856">
            <v>-48.69975179222547</v>
          </cell>
          <cell r="AI856">
            <v>82.23339142310488</v>
          </cell>
          <cell r="AJ856">
            <v>-39.37490841749877</v>
          </cell>
          <cell r="AL856">
            <v>7063.258051822424</v>
          </cell>
        </row>
        <row r="857">
          <cell r="A857" t="str">
            <v> - увеличение уставного капитала</v>
          </cell>
          <cell r="B857" t="str">
            <v> - increase in statutory equity</v>
          </cell>
          <cell r="D857" t="str">
            <v>тыс.руб.</v>
          </cell>
          <cell r="F857">
            <v>539186.756392189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L857">
            <v>539186.756392189</v>
          </cell>
        </row>
        <row r="858">
          <cell r="A858" t="str">
            <v> - целевые финансирование и поступления</v>
          </cell>
          <cell r="B858" t="str">
            <v> - target financing (financing from a public finance)</v>
          </cell>
          <cell r="D858" t="str">
            <v>тыс.руб.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L858">
            <v>0</v>
          </cell>
        </row>
        <row r="859">
          <cell r="A859" t="str">
            <v> - привлечение кредитов</v>
          </cell>
          <cell r="B859" t="str">
            <v> - loans obtained</v>
          </cell>
          <cell r="D859" t="str">
            <v>тыс.руб.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L859">
            <v>0</v>
          </cell>
        </row>
        <row r="860">
          <cell r="A860" t="str">
            <v> = Итого приток</v>
          </cell>
          <cell r="B860" t="str">
            <v> = Total inflow</v>
          </cell>
          <cell r="D860" t="str">
            <v>тыс.руб.</v>
          </cell>
          <cell r="F860">
            <v>539186.756392189</v>
          </cell>
          <cell r="G860">
            <v>0</v>
          </cell>
          <cell r="H860">
            <v>170672.86636027964</v>
          </cell>
          <cell r="I860">
            <v>196506.49403482152</v>
          </cell>
          <cell r="J860">
            <v>230562.81613149084</v>
          </cell>
          <cell r="K860">
            <v>264458.30060973775</v>
          </cell>
          <cell r="L860">
            <v>298342.1290118976</v>
          </cell>
          <cell r="M860">
            <v>325019.94342316117</v>
          </cell>
          <cell r="N860">
            <v>351746.897183094</v>
          </cell>
          <cell r="O860">
            <v>378474.46841366496</v>
          </cell>
          <cell r="P860">
            <v>405202.0195314323</v>
          </cell>
          <cell r="Q860">
            <v>431929.5499330114</v>
          </cell>
          <cell r="R860">
            <v>461610.16456430167</v>
          </cell>
          <cell r="S860">
            <v>491263.98771411984</v>
          </cell>
          <cell r="T860">
            <v>520917.5295194554</v>
          </cell>
          <cell r="U860">
            <v>550571.0480085388</v>
          </cell>
          <cell r="V860">
            <v>550098.6747713239</v>
          </cell>
          <cell r="W860">
            <v>550095.2905856569</v>
          </cell>
          <cell r="X860">
            <v>550094.4158307543</v>
          </cell>
          <cell r="Y860">
            <v>550093.5148332048</v>
          </cell>
          <cell r="Z860">
            <v>550092.5868057286</v>
          </cell>
          <cell r="AA860">
            <v>550091.6309374283</v>
          </cell>
          <cell r="AB860">
            <v>550090.6463930788</v>
          </cell>
          <cell r="AC860">
            <v>550089.632312399</v>
          </cell>
          <cell r="AD860">
            <v>550088.5878092988</v>
          </cell>
          <cell r="AE860">
            <v>550087.5119711055</v>
          </cell>
          <cell r="AF860">
            <v>550086.4038577664</v>
          </cell>
          <cell r="AG860">
            <v>550085.2625010271</v>
          </cell>
          <cell r="AH860">
            <v>550084.0869035857</v>
          </cell>
          <cell r="AI860">
            <v>550215.0200468011</v>
          </cell>
          <cell r="AJ860">
            <v>550093.4117469605</v>
          </cell>
          <cell r="AL860">
            <v>13867951.648137312</v>
          </cell>
        </row>
        <row r="862">
          <cell r="A862" t="str">
            <v>2. ОТТОК ДЕНЕЖНЫХ СРЕДСТВ</v>
          </cell>
          <cell r="B862" t="str">
            <v>2. CASH OUTFLOWS</v>
          </cell>
        </row>
        <row r="863">
          <cell r="A863" t="str">
            <v> - эксплуатационные расходы</v>
          </cell>
          <cell r="B863" t="str">
            <v> - operating costs</v>
          </cell>
          <cell r="D863" t="str">
            <v>тыс.руб.</v>
          </cell>
          <cell r="F863">
            <v>0</v>
          </cell>
          <cell r="G863">
            <v>0</v>
          </cell>
          <cell r="H863">
            <v>-104586.82019999999</v>
          </cell>
          <cell r="I863">
            <v>-123126.44256</v>
          </cell>
          <cell r="J863">
            <v>-141866.83164</v>
          </cell>
          <cell r="K863">
            <v>-160253.22072</v>
          </cell>
          <cell r="L863">
            <v>-178657.3098</v>
          </cell>
          <cell r="M863">
            <v>-191523.212064</v>
          </cell>
          <cell r="N863">
            <v>-204410.81098799998</v>
          </cell>
          <cell r="O863">
            <v>-217320.75747179997</v>
          </cell>
          <cell r="P863">
            <v>-230253.72194219395</v>
          </cell>
          <cell r="Q863">
            <v>-243210.3949387798</v>
          </cell>
          <cell r="R863">
            <v>-258242.31706934317</v>
          </cell>
          <cell r="S863">
            <v>-273299.3915753435</v>
          </cell>
          <cell r="T863">
            <v>-288382.37302804383</v>
          </cell>
          <cell r="U863">
            <v>-303492.0386358452</v>
          </cell>
          <cell r="V863">
            <v>-304435.6793074005</v>
          </cell>
          <cell r="W863">
            <v>-305407.6291991025</v>
          </cell>
          <cell r="X863">
            <v>-306408.7375875556</v>
          </cell>
          <cell r="Y863">
            <v>-307439.8792276623</v>
          </cell>
          <cell r="Z863">
            <v>-308501.95511697215</v>
          </cell>
          <cell r="AA863">
            <v>-309595.8932829613</v>
          </cell>
          <cell r="AB863">
            <v>-310722.6495939301</v>
          </cell>
          <cell r="AC863">
            <v>-311883.208594228</v>
          </cell>
          <cell r="AD863">
            <v>-313078.5843645349</v>
          </cell>
          <cell r="AE863">
            <v>-314309.82140795095</v>
          </cell>
          <cell r="AF863">
            <v>-315577.9955626695</v>
          </cell>
          <cell r="AG863">
            <v>-316884.21494202956</v>
          </cell>
          <cell r="AH863">
            <v>-318229.62090277043</v>
          </cell>
          <cell r="AI863">
            <v>-319615.3890423335</v>
          </cell>
          <cell r="AJ863">
            <v>-321042.73022608354</v>
          </cell>
          <cell r="AL863">
            <v>-7601759.630991534</v>
          </cell>
        </row>
        <row r="864">
          <cell r="A864" t="str">
            <v> - лизинговые платежи (начисленные)</v>
          </cell>
          <cell r="B864" t="str">
            <v> - leasing payments (charged)</v>
          </cell>
          <cell r="D864" t="str">
            <v>тыс.руб.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L864">
            <v>0</v>
          </cell>
        </row>
        <row r="865">
          <cell r="A865" t="str">
            <v> - коммерческие расходы</v>
          </cell>
          <cell r="B865" t="str">
            <v> - marketing costs</v>
          </cell>
          <cell r="D865" t="str">
            <v>тыс.руб.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0</v>
          </cell>
          <cell r="V865">
            <v>0</v>
          </cell>
          <cell r="W865">
            <v>0</v>
          </cell>
          <cell r="X865">
            <v>0</v>
          </cell>
          <cell r="Y865">
            <v>0</v>
          </cell>
          <cell r="Z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0</v>
          </cell>
          <cell r="AE865">
            <v>0</v>
          </cell>
          <cell r="AF865">
            <v>0</v>
          </cell>
          <cell r="AG865">
            <v>0</v>
          </cell>
          <cell r="AH865">
            <v>0</v>
          </cell>
          <cell r="AI865">
            <v>0</v>
          </cell>
          <cell r="AJ865">
            <v>0</v>
          </cell>
          <cell r="AL865">
            <v>0</v>
          </cell>
        </row>
        <row r="866">
          <cell r="A866" t="str">
            <v> - налоговые выплаты</v>
          </cell>
          <cell r="B866" t="str">
            <v> - tax payments</v>
          </cell>
          <cell r="D866" t="str">
            <v>тыс.руб.</v>
          </cell>
          <cell r="F866">
            <v>0</v>
          </cell>
          <cell r="G866">
            <v>0</v>
          </cell>
          <cell r="H866">
            <v>-18121.818574263172</v>
          </cell>
          <cell r="I866">
            <v>-20680.0061163516</v>
          </cell>
          <cell r="J866">
            <v>-24676.710688001876</v>
          </cell>
          <cell r="K866">
            <v>-28762.415868348922</v>
          </cell>
          <cell r="L866">
            <v>-32843.873048695976</v>
          </cell>
          <cell r="M866">
            <v>-36450.35108278377</v>
          </cell>
          <cell r="N866">
            <v>-40046.52593741374</v>
          </cell>
          <cell r="O866">
            <v>-43637.3373776917</v>
          </cell>
          <cell r="P866">
            <v>-47222.62450118713</v>
          </cell>
          <cell r="Q866">
            <v>-50802.22157839645</v>
          </cell>
          <cell r="R866">
            <v>-54621.444369600285</v>
          </cell>
          <cell r="S866">
            <v>-58436.700249456575</v>
          </cell>
          <cell r="T866">
            <v>-62245.73846210486</v>
          </cell>
          <cell r="U866">
            <v>-66048.37247752889</v>
          </cell>
          <cell r="V866">
            <v>-65775.4774050971</v>
          </cell>
          <cell r="W866">
            <v>-65475.508847328616</v>
          </cell>
          <cell r="X866">
            <v>-65168.54225033987</v>
          </cell>
          <cell r="Y866">
            <v>-64854.36767295428</v>
          </cell>
          <cell r="Z866">
            <v>-64532.76887575991</v>
          </cell>
          <cell r="AA866">
            <v>-64203.52313216252</v>
          </cell>
          <cell r="AB866">
            <v>-63866.40103377</v>
          </cell>
          <cell r="AC866">
            <v>-63521.1662899385</v>
          </cell>
          <cell r="AD866">
            <v>-63167.575521304854</v>
          </cell>
          <cell r="AE866">
            <v>-62805.378047125</v>
          </cell>
          <cell r="AF866">
            <v>-62434.31566623255</v>
          </cell>
          <cell r="AG866">
            <v>-62054.122431426134</v>
          </cell>
          <cell r="AH866">
            <v>-61664.52441708832</v>
          </cell>
          <cell r="AI866">
            <v>-62322.391548473155</v>
          </cell>
          <cell r="AJ866">
            <v>-62007.39228113317</v>
          </cell>
          <cell r="AL866">
            <v>-1538449.5957519587</v>
          </cell>
        </row>
        <row r="867">
          <cell r="A867" t="str">
            <v> - убытки от прочей реализации и внереализационные расходы</v>
          </cell>
          <cell r="B867" t="str">
            <v> - other (non-operation) &amp; miscellaneous loss</v>
          </cell>
          <cell r="D867" t="str">
            <v>тыс.руб.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0</v>
          </cell>
          <cell r="AE867">
            <v>0</v>
          </cell>
          <cell r="AF867">
            <v>0</v>
          </cell>
          <cell r="AG867">
            <v>0</v>
          </cell>
          <cell r="AH867">
            <v>0</v>
          </cell>
          <cell r="AI867">
            <v>0</v>
          </cell>
          <cell r="AJ867">
            <v>0</v>
          </cell>
          <cell r="AL867">
            <v>0</v>
          </cell>
        </row>
        <row r="868">
          <cell r="A868" t="str">
            <v> - дивиденды выплаченные</v>
          </cell>
          <cell r="B868" t="str">
            <v> - dividends payable</v>
          </cell>
          <cell r="D868" t="str">
            <v>тыс.руб.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0</v>
          </cell>
          <cell r="AE868">
            <v>0</v>
          </cell>
          <cell r="AF868">
            <v>0</v>
          </cell>
          <cell r="AG868">
            <v>0</v>
          </cell>
          <cell r="AH868">
            <v>0</v>
          </cell>
          <cell r="AI868">
            <v>0</v>
          </cell>
          <cell r="AJ868">
            <v>0</v>
          </cell>
          <cell r="AL868">
            <v>0</v>
          </cell>
        </row>
        <row r="869">
          <cell r="A869" t="str">
            <v> - прочие расходы из чистой прибыли</v>
          </cell>
          <cell r="B869" t="str">
            <v> - other payments from a net profit</v>
          </cell>
          <cell r="D869" t="str">
            <v>тыс.руб.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  <cell r="X869">
            <v>0</v>
          </cell>
          <cell r="Y869">
            <v>0</v>
          </cell>
          <cell r="Z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0</v>
          </cell>
          <cell r="AE869">
            <v>0</v>
          </cell>
          <cell r="AF869">
            <v>0</v>
          </cell>
          <cell r="AG869">
            <v>0</v>
          </cell>
          <cell r="AH869">
            <v>0</v>
          </cell>
          <cell r="AI869">
            <v>0</v>
          </cell>
          <cell r="AJ869">
            <v>0</v>
          </cell>
          <cell r="AL869">
            <v>0</v>
          </cell>
        </row>
        <row r="870">
          <cell r="A870" t="str">
            <v> - прирост постоянных активов</v>
          </cell>
          <cell r="B870" t="str">
            <v> - increase in fixed assets</v>
          </cell>
          <cell r="D870" t="str">
            <v>тыс.руб.</v>
          </cell>
          <cell r="F870">
            <v>0</v>
          </cell>
          <cell r="G870">
            <v>-118599.9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L870">
            <v>-118599.9</v>
          </cell>
        </row>
        <row r="871">
          <cell r="A871" t="str">
            <v> - прирост нормирумых оборотных активов</v>
          </cell>
          <cell r="B871" t="str">
            <v> - increase in current assets</v>
          </cell>
          <cell r="D871" t="str">
            <v>тыс.руб.</v>
          </cell>
          <cell r="F871">
            <v>0</v>
          </cell>
          <cell r="G871">
            <v>-22744.4025255</v>
          </cell>
          <cell r="H871">
            <v>-22344.26484669697</v>
          </cell>
          <cell r="I871">
            <v>-10723.884560296974</v>
          </cell>
          <cell r="J871">
            <v>-12101.895921746654</v>
          </cell>
          <cell r="K871">
            <v>-12896.206004146661</v>
          </cell>
          <cell r="L871">
            <v>-13642.719386506651</v>
          </cell>
          <cell r="M871">
            <v>-13045.044589027093</v>
          </cell>
          <cell r="N871">
            <v>-13069.141010647087</v>
          </cell>
          <cell r="O871">
            <v>-13097.323998178064</v>
          </cell>
          <cell r="P871">
            <v>-13129.716148597421</v>
          </cell>
          <cell r="Q871">
            <v>-13200.054551171721</v>
          </cell>
          <cell r="R871">
            <v>-13752.021183331846</v>
          </cell>
          <cell r="S871">
            <v>-14064.747501729871</v>
          </cell>
          <cell r="T871">
            <v>-14382.211270041473</v>
          </cell>
          <cell r="U871">
            <v>-14471.93875972397</v>
          </cell>
          <cell r="V871">
            <v>-12173.30348963497</v>
          </cell>
          <cell r="W871">
            <v>-12351.038210122439</v>
          </cell>
          <cell r="X871">
            <v>-12534.104972224566</v>
          </cell>
          <cell r="Y871">
            <v>-12722.663737189636</v>
          </cell>
          <cell r="Z871">
            <v>-12916.879265103838</v>
          </cell>
          <cell r="AA871">
            <v>-13116.921258855262</v>
          </cell>
          <cell r="AB871">
            <v>-13322.964512419363</v>
          </cell>
          <cell r="AC871">
            <v>-13535.18906359037</v>
          </cell>
          <cell r="AD871">
            <v>-13753.780351296416</v>
          </cell>
          <cell r="AE871">
            <v>-13978.929377633729</v>
          </cell>
          <cell r="AF871">
            <v>-14210.832874761196</v>
          </cell>
          <cell r="AG871">
            <v>-14449.693476802378</v>
          </cell>
          <cell r="AH871">
            <v>-14695.719896904891</v>
          </cell>
          <cell r="AI871">
            <v>-14949.12710961036</v>
          </cell>
          <cell r="AJ871">
            <v>-15210.136538697057</v>
          </cell>
          <cell r="AL871">
            <v>-420586.8563921889</v>
          </cell>
        </row>
        <row r="872">
          <cell r="A872" t="str">
            <v> - общая сумма выплат по кредитам</v>
          </cell>
          <cell r="B872" t="str">
            <v> - total debt service payments</v>
          </cell>
          <cell r="D872" t="str">
            <v>тыс.руб.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L872">
            <v>0</v>
          </cell>
        </row>
        <row r="873">
          <cell r="A873" t="str">
            <v> = Итого отток</v>
          </cell>
          <cell r="B873" t="str">
            <v> = Total outflow</v>
          </cell>
          <cell r="D873" t="str">
            <v>тыс.руб.</v>
          </cell>
          <cell r="F873">
            <v>0</v>
          </cell>
          <cell r="G873">
            <v>-141344.3025255</v>
          </cell>
          <cell r="H873">
            <v>-145052.90362096013</v>
          </cell>
          <cell r="I873">
            <v>-154530.33323664858</v>
          </cell>
          <cell r="J873">
            <v>-178645.43824974852</v>
          </cell>
          <cell r="K873">
            <v>-201911.8425924956</v>
          </cell>
          <cell r="L873">
            <v>-225143.9022352026</v>
          </cell>
          <cell r="M873">
            <v>-241018.60773581086</v>
          </cell>
          <cell r="N873">
            <v>-257526.4779360608</v>
          </cell>
          <cell r="O873">
            <v>-274055.41884766973</v>
          </cell>
          <cell r="P873">
            <v>-290606.0625919785</v>
          </cell>
          <cell r="Q873">
            <v>-307212.671068348</v>
          </cell>
          <cell r="R873">
            <v>-326615.7826222753</v>
          </cell>
          <cell r="S873">
            <v>-345800.83932652994</v>
          </cell>
          <cell r="T873">
            <v>-365010.3227601902</v>
          </cell>
          <cell r="U873">
            <v>-384012.349873098</v>
          </cell>
          <cell r="V873">
            <v>-382384.4602021326</v>
          </cell>
          <cell r="W873">
            <v>-383234.17625655356</v>
          </cell>
          <cell r="X873">
            <v>-384111.38481012004</v>
          </cell>
          <cell r="Y873">
            <v>-385016.91063780617</v>
          </cell>
          <cell r="Z873">
            <v>-385951.6032578359</v>
          </cell>
          <cell r="AA873">
            <v>-386916.33767397905</v>
          </cell>
          <cell r="AB873">
            <v>-387912.0151401195</v>
          </cell>
          <cell r="AC873">
            <v>-388939.5639477569</v>
          </cell>
          <cell r="AD873">
            <v>-389999.94023713615</v>
          </cell>
          <cell r="AE873">
            <v>-391094.1288327097</v>
          </cell>
          <cell r="AF873">
            <v>-392223.1441036632</v>
          </cell>
          <cell r="AG873">
            <v>-393388.0308502581</v>
          </cell>
          <cell r="AH873">
            <v>-394589.86521676363</v>
          </cell>
          <cell r="AI873">
            <v>-396886.90770041704</v>
          </cell>
          <cell r="AJ873">
            <v>-398260.25904591376</v>
          </cell>
          <cell r="AL873">
            <v>-9679395.983135682</v>
          </cell>
        </row>
        <row r="875">
          <cell r="A875" t="str">
            <v> = Баланс денежных средств</v>
          </cell>
          <cell r="B875" t="str">
            <v> = Cash balance</v>
          </cell>
          <cell r="D875" t="str">
            <v>тыс.руб.</v>
          </cell>
          <cell r="F875">
            <v>539186.756392189</v>
          </cell>
          <cell r="G875">
            <v>-141344.3025255</v>
          </cell>
          <cell r="H875">
            <v>25619.96273931951</v>
          </cell>
          <cell r="I875">
            <v>41976.16079817293</v>
          </cell>
          <cell r="J875">
            <v>51917.377881742315</v>
          </cell>
          <cell r="K875">
            <v>62546.45801724214</v>
          </cell>
          <cell r="L875">
            <v>73198.226776695</v>
          </cell>
          <cell r="M875">
            <v>84001.3356873503</v>
          </cell>
          <cell r="N875">
            <v>94220.41924703319</v>
          </cell>
          <cell r="O875">
            <v>104419.04956599523</v>
          </cell>
          <cell r="P875">
            <v>114595.95693945378</v>
          </cell>
          <cell r="Q875">
            <v>124716.87886466342</v>
          </cell>
          <cell r="R875">
            <v>134994.38194202638</v>
          </cell>
          <cell r="S875">
            <v>145463.1483875899</v>
          </cell>
          <cell r="T875">
            <v>155907.20675926522</v>
          </cell>
          <cell r="U875">
            <v>166558.69813544076</v>
          </cell>
          <cell r="V875">
            <v>167714.21456919133</v>
          </cell>
          <cell r="W875">
            <v>166861.11432910332</v>
          </cell>
          <cell r="X875">
            <v>165983.03102063428</v>
          </cell>
          <cell r="Y875">
            <v>165076.60419539863</v>
          </cell>
          <cell r="Z875">
            <v>164140.9835478927</v>
          </cell>
          <cell r="AA875">
            <v>163175.29326344928</v>
          </cell>
          <cell r="AB875">
            <v>162178.63125295937</v>
          </cell>
          <cell r="AC875">
            <v>161150.0683646421</v>
          </cell>
          <cell r="AD875">
            <v>160088.64757216262</v>
          </cell>
          <cell r="AE875">
            <v>158993.3831383958</v>
          </cell>
          <cell r="AF875">
            <v>157863.2597541032</v>
          </cell>
          <cell r="AG875">
            <v>156697.231650769</v>
          </cell>
          <cell r="AH875">
            <v>155494.22168682207</v>
          </cell>
          <cell r="AI875">
            <v>153328.11234638403</v>
          </cell>
          <cell r="AJ875">
            <v>151833.15270104673</v>
          </cell>
          <cell r="AL875">
            <v>4188555.665001634</v>
          </cell>
        </row>
        <row r="876">
          <cell r="A876" t="str">
            <v> = Свободные денежные средства</v>
          </cell>
          <cell r="B876" t="str">
            <v> = Accumulated cash balance (free cash)</v>
          </cell>
          <cell r="D876" t="str">
            <v>тыс.руб.</v>
          </cell>
          <cell r="E876" t="str">
            <v>on_end</v>
          </cell>
          <cell r="F876">
            <v>539186.756392189</v>
          </cell>
          <cell r="G876">
            <v>397842.45386668894</v>
          </cell>
          <cell r="H876">
            <v>423462.4166060084</v>
          </cell>
          <cell r="I876">
            <v>465438.57740418136</v>
          </cell>
          <cell r="J876">
            <v>517355.9552859237</v>
          </cell>
          <cell r="K876">
            <v>579902.4133031658</v>
          </cell>
          <cell r="L876">
            <v>653100.6400798608</v>
          </cell>
          <cell r="M876">
            <v>737101.975767211</v>
          </cell>
          <cell r="N876">
            <v>831322.3950142442</v>
          </cell>
          <cell r="O876">
            <v>935741.4445802395</v>
          </cell>
          <cell r="P876">
            <v>1050337.4015196932</v>
          </cell>
          <cell r="Q876">
            <v>1175054.2803843566</v>
          </cell>
          <cell r="R876">
            <v>1310048.662326383</v>
          </cell>
          <cell r="S876">
            <v>1455511.810713973</v>
          </cell>
          <cell r="T876">
            <v>1611419.017473238</v>
          </cell>
          <cell r="U876">
            <v>1777977.7156086788</v>
          </cell>
          <cell r="V876">
            <v>1945691.9301778702</v>
          </cell>
          <cell r="W876">
            <v>2112553.0445069736</v>
          </cell>
          <cell r="X876">
            <v>2278536.075527608</v>
          </cell>
          <cell r="Y876">
            <v>2443612.6797230067</v>
          </cell>
          <cell r="Z876">
            <v>2607753.6632708996</v>
          </cell>
          <cell r="AA876">
            <v>2770928.956534349</v>
          </cell>
          <cell r="AB876">
            <v>2933107.5877873083</v>
          </cell>
          <cell r="AC876">
            <v>3094257.6561519504</v>
          </cell>
          <cell r="AD876">
            <v>3254346.303724113</v>
          </cell>
          <cell r="AE876">
            <v>3413339.6868625088</v>
          </cell>
          <cell r="AF876">
            <v>3571202.946616612</v>
          </cell>
          <cell r="AG876">
            <v>3727900.178267381</v>
          </cell>
          <cell r="AH876">
            <v>3883394.399954203</v>
          </cell>
          <cell r="AI876">
            <v>4036722.5123005873</v>
          </cell>
          <cell r="AJ876">
            <v>4188555.665001634</v>
          </cell>
          <cell r="AL876">
            <v>4188555.665001634</v>
          </cell>
        </row>
        <row r="880">
          <cell r="A880" t="str">
            <v>Цт=максимальные Постоянные цены</v>
          </cell>
          <cell r="B880" t="str">
            <v>Цт=максимальные Постоянные цены</v>
          </cell>
          <cell r="AK880" t="str">
            <v>АЛЬТ-Инвест™ 3.0</v>
          </cell>
        </row>
        <row r="881">
          <cell r="A881" t="str">
            <v>БАЛАНСОВЫЙ ОТЧЕТ</v>
          </cell>
          <cell r="B881" t="str">
            <v>BALANCE SHEET</v>
          </cell>
          <cell r="F881" t="str">
            <v>"0"</v>
          </cell>
          <cell r="G881" t="str">
            <v>1 год</v>
          </cell>
          <cell r="H881" t="str">
            <v>2 год</v>
          </cell>
          <cell r="I881" t="str">
            <v>3 год</v>
          </cell>
          <cell r="J881" t="str">
            <v>4 год</v>
          </cell>
          <cell r="K881" t="str">
            <v>5 год</v>
          </cell>
          <cell r="L881" t="str">
            <v>6 год</v>
          </cell>
          <cell r="M881" t="str">
            <v>7 год</v>
          </cell>
          <cell r="N881" t="str">
            <v>8 год</v>
          </cell>
          <cell r="O881" t="str">
            <v>9 год</v>
          </cell>
          <cell r="P881" t="str">
            <v>10 год</v>
          </cell>
          <cell r="Q881" t="str">
            <v>11 год</v>
          </cell>
          <cell r="R881" t="str">
            <v>12 год</v>
          </cell>
          <cell r="S881" t="str">
            <v>13 год</v>
          </cell>
          <cell r="T881" t="str">
            <v>14 год</v>
          </cell>
          <cell r="U881" t="str">
            <v>15 год</v>
          </cell>
          <cell r="V881" t="str">
            <v>16 год</v>
          </cell>
          <cell r="W881" t="str">
            <v>17 год</v>
          </cell>
          <cell r="X881" t="str">
            <v>18 год</v>
          </cell>
          <cell r="Y881" t="str">
            <v>19 год</v>
          </cell>
          <cell r="Z881" t="str">
            <v>20 год</v>
          </cell>
          <cell r="AA881" t="str">
            <v>21 год</v>
          </cell>
          <cell r="AB881" t="str">
            <v>22 год</v>
          </cell>
          <cell r="AC881" t="str">
            <v>23 год</v>
          </cell>
          <cell r="AD881" t="str">
            <v>24 год</v>
          </cell>
          <cell r="AE881" t="str">
            <v>25 год</v>
          </cell>
          <cell r="AF881" t="str">
            <v>26 год</v>
          </cell>
          <cell r="AG881" t="str">
            <v>27 год</v>
          </cell>
          <cell r="AH881" t="str">
            <v>28 год</v>
          </cell>
          <cell r="AI881" t="str">
            <v>29 год</v>
          </cell>
          <cell r="AJ881" t="str">
            <v>30 год</v>
          </cell>
        </row>
        <row r="883">
          <cell r="A883" t="str">
            <v>1. АКТИВЫ</v>
          </cell>
          <cell r="B883" t="str">
            <v>1. ASSETS</v>
          </cell>
        </row>
        <row r="884">
          <cell r="A884" t="str">
            <v>Постоянные активы</v>
          </cell>
          <cell r="B884" t="str">
            <v>Fixed assets</v>
          </cell>
        </row>
        <row r="885">
          <cell r="A885" t="str">
            <v> - балансовая стоимость</v>
          </cell>
          <cell r="B885" t="str">
            <v> - gross book value</v>
          </cell>
          <cell r="D885" t="str">
            <v>тыс.руб.</v>
          </cell>
          <cell r="E885" t="str">
            <v>on_end</v>
          </cell>
          <cell r="F885">
            <v>0</v>
          </cell>
          <cell r="G885">
            <v>118599.9</v>
          </cell>
          <cell r="H885">
            <v>118599.9</v>
          </cell>
          <cell r="I885">
            <v>118599.9</v>
          </cell>
          <cell r="J885">
            <v>118599.9</v>
          </cell>
          <cell r="K885">
            <v>118599.9</v>
          </cell>
          <cell r="L885">
            <v>118599.9</v>
          </cell>
          <cell r="M885">
            <v>118599.9</v>
          </cell>
          <cell r="N885">
            <v>118599.9</v>
          </cell>
          <cell r="O885">
            <v>118599.9</v>
          </cell>
          <cell r="P885">
            <v>118599.9</v>
          </cell>
          <cell r="Q885">
            <v>118599.9</v>
          </cell>
          <cell r="R885">
            <v>118599.9</v>
          </cell>
          <cell r="S885">
            <v>118599.9</v>
          </cell>
          <cell r="T885">
            <v>118599.9</v>
          </cell>
          <cell r="U885">
            <v>118599.9</v>
          </cell>
          <cell r="V885">
            <v>118599.9</v>
          </cell>
          <cell r="W885">
            <v>118599.9</v>
          </cell>
          <cell r="X885">
            <v>118599.9</v>
          </cell>
          <cell r="Y885">
            <v>118599.9</v>
          </cell>
          <cell r="Z885">
            <v>118599.9</v>
          </cell>
          <cell r="AA885">
            <v>118599.9</v>
          </cell>
          <cell r="AB885">
            <v>118599.9</v>
          </cell>
          <cell r="AC885">
            <v>118599.9</v>
          </cell>
          <cell r="AD885">
            <v>118599.9</v>
          </cell>
          <cell r="AE885">
            <v>118599.9</v>
          </cell>
          <cell r="AF885">
            <v>118599.9</v>
          </cell>
          <cell r="AG885">
            <v>118599.9</v>
          </cell>
          <cell r="AH885">
            <v>118599.9</v>
          </cell>
          <cell r="AI885">
            <v>118599.9</v>
          </cell>
          <cell r="AJ885">
            <v>0</v>
          </cell>
        </row>
        <row r="886">
          <cell r="A886" t="str">
            <v> - начисленный износ</v>
          </cell>
          <cell r="B886" t="str">
            <v> - accumulated depreciation</v>
          </cell>
          <cell r="D886" t="str">
            <v>тыс.руб.</v>
          </cell>
          <cell r="E886" t="str">
            <v>on_end</v>
          </cell>
          <cell r="F886">
            <v>0</v>
          </cell>
          <cell r="G886">
            <v>0</v>
          </cell>
          <cell r="H886">
            <v>4388.196299999996</v>
          </cell>
          <cell r="I886">
            <v>8776.392599999992</v>
          </cell>
          <cell r="J886">
            <v>13164.588900000002</v>
          </cell>
          <cell r="K886">
            <v>17552.7852</v>
          </cell>
          <cell r="L886">
            <v>21940.981499999994</v>
          </cell>
          <cell r="M886">
            <v>26329.177800000005</v>
          </cell>
          <cell r="N886">
            <v>30717.3741</v>
          </cell>
          <cell r="O886">
            <v>35105.5704</v>
          </cell>
          <cell r="P886">
            <v>39493.76669999999</v>
          </cell>
          <cell r="Q886">
            <v>43881.96299999999</v>
          </cell>
          <cell r="R886">
            <v>48270.159299999985</v>
          </cell>
          <cell r="S886">
            <v>52658.35559999998</v>
          </cell>
          <cell r="T886">
            <v>57046.55189999998</v>
          </cell>
          <cell r="U886">
            <v>61434.74819999997</v>
          </cell>
          <cell r="V886">
            <v>65822.94449999997</v>
          </cell>
          <cell r="W886">
            <v>70211.14079999996</v>
          </cell>
          <cell r="X886">
            <v>74599.33709999996</v>
          </cell>
          <cell r="Y886">
            <v>78987.53339999996</v>
          </cell>
          <cell r="Z886">
            <v>83375.72969999995</v>
          </cell>
          <cell r="AA886">
            <v>87763.92599999995</v>
          </cell>
          <cell r="AB886">
            <v>92152.12229999994</v>
          </cell>
          <cell r="AC886">
            <v>96540.31859999994</v>
          </cell>
          <cell r="AD886">
            <v>100928.51489999994</v>
          </cell>
          <cell r="AE886">
            <v>105316.71119999993</v>
          </cell>
          <cell r="AF886">
            <v>109704.90749999993</v>
          </cell>
          <cell r="AG886">
            <v>114093.10379999992</v>
          </cell>
          <cell r="AH886">
            <v>118481.30009999992</v>
          </cell>
          <cell r="AI886">
            <v>118599.9</v>
          </cell>
          <cell r="AJ886">
            <v>0</v>
          </cell>
        </row>
        <row r="887">
          <cell r="A887" t="str">
            <v> - остаточная стоимость</v>
          </cell>
          <cell r="B887" t="str">
            <v> - book value net of depreciation.</v>
          </cell>
          <cell r="D887" t="str">
            <v>тыс.руб.</v>
          </cell>
          <cell r="E887" t="str">
            <v>on_end</v>
          </cell>
          <cell r="F887">
            <v>0</v>
          </cell>
          <cell r="G887">
            <v>118599.9</v>
          </cell>
          <cell r="H887">
            <v>114211.7037</v>
          </cell>
          <cell r="I887">
            <v>109823.5074</v>
          </cell>
          <cell r="J887">
            <v>105435.31109999999</v>
          </cell>
          <cell r="K887">
            <v>101047.1148</v>
          </cell>
          <cell r="L887">
            <v>96658.9185</v>
          </cell>
          <cell r="M887">
            <v>92270.72219999999</v>
          </cell>
          <cell r="N887">
            <v>87882.5259</v>
          </cell>
          <cell r="O887">
            <v>83494.3296</v>
          </cell>
          <cell r="P887">
            <v>79106.1333</v>
          </cell>
          <cell r="Q887">
            <v>74717.937</v>
          </cell>
          <cell r="R887">
            <v>70329.74070000001</v>
          </cell>
          <cell r="S887">
            <v>65941.54440000001</v>
          </cell>
          <cell r="T887">
            <v>61553.34810000002</v>
          </cell>
          <cell r="U887">
            <v>57165.15180000002</v>
          </cell>
          <cell r="V887">
            <v>52776.955500000025</v>
          </cell>
          <cell r="W887">
            <v>48388.75920000003</v>
          </cell>
          <cell r="X887">
            <v>44000.56290000003</v>
          </cell>
          <cell r="Y887">
            <v>39612.36660000004</v>
          </cell>
          <cell r="Z887">
            <v>35224.17030000004</v>
          </cell>
          <cell r="AA887">
            <v>30835.974000000046</v>
          </cell>
          <cell r="AB887">
            <v>26447.77770000005</v>
          </cell>
          <cell r="AC887">
            <v>22059.581400000054</v>
          </cell>
          <cell r="AD887">
            <v>17671.385100000058</v>
          </cell>
          <cell r="AE887">
            <v>13283.188800000062</v>
          </cell>
          <cell r="AF887">
            <v>8894.992500000066</v>
          </cell>
          <cell r="AG887">
            <v>4506.79620000007</v>
          </cell>
          <cell r="AH887">
            <v>118.59990000007383</v>
          </cell>
          <cell r="AI887">
            <v>0</v>
          </cell>
          <cell r="AJ887">
            <v>0</v>
          </cell>
        </row>
        <row r="888">
          <cell r="A888" t="str">
            <v>Незавершенные капитальные вложения</v>
          </cell>
          <cell r="B888" t="str">
            <v>Uncompleted investments</v>
          </cell>
          <cell r="D888" t="str">
            <v>тыс.руб.</v>
          </cell>
          <cell r="E888" t="str">
            <v>on_end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</row>
        <row r="890">
          <cell r="A890" t="str">
            <v>Оборотные активы</v>
          </cell>
          <cell r="B890" t="str">
            <v>Current assets</v>
          </cell>
        </row>
        <row r="891">
          <cell r="A891" t="str">
            <v> - запасы сырья и материалов</v>
          </cell>
          <cell r="B891" t="str">
            <v> - stocks (inventories) of raw materials</v>
          </cell>
          <cell r="D891" t="str">
            <v>тыс.руб.</v>
          </cell>
          <cell r="E891" t="str">
            <v>on_end</v>
          </cell>
          <cell r="F891">
            <v>0</v>
          </cell>
          <cell r="G891">
            <v>0</v>
          </cell>
          <cell r="H891">
            <v>1183.4072249999997</v>
          </cell>
          <cell r="I891">
            <v>1418.03948</v>
          </cell>
          <cell r="J891">
            <v>1660.868495</v>
          </cell>
          <cell r="K891">
            <v>1903.6975100000002</v>
          </cell>
          <cell r="L891">
            <v>2146.526525</v>
          </cell>
          <cell r="M891">
            <v>2315.174862</v>
          </cell>
          <cell r="N891">
            <v>2483.8231989999995</v>
          </cell>
          <cell r="O891">
            <v>2652.471535999999</v>
          </cell>
          <cell r="P891">
            <v>2821.119872999999</v>
          </cell>
          <cell r="Q891">
            <v>2989.7682099999997</v>
          </cell>
          <cell r="R891">
            <v>3186.9002879999994</v>
          </cell>
          <cell r="S891">
            <v>3384.0323659999995</v>
          </cell>
          <cell r="T891">
            <v>3581.1644439999995</v>
          </cell>
          <cell r="U891">
            <v>3778.296522</v>
          </cell>
          <cell r="V891">
            <v>3778.296522</v>
          </cell>
          <cell r="W891">
            <v>3778.296522</v>
          </cell>
          <cell r="X891">
            <v>3778.296522</v>
          </cell>
          <cell r="Y891">
            <v>3778.296522</v>
          </cell>
          <cell r="Z891">
            <v>3778.296522</v>
          </cell>
          <cell r="AA891">
            <v>3778.296522</v>
          </cell>
          <cell r="AB891">
            <v>3778.296522</v>
          </cell>
          <cell r="AC891">
            <v>3778.296522</v>
          </cell>
          <cell r="AD891">
            <v>3778.296522</v>
          </cell>
          <cell r="AE891">
            <v>3778.296522</v>
          </cell>
          <cell r="AF891">
            <v>3778.296522</v>
          </cell>
          <cell r="AG891">
            <v>3778.296522</v>
          </cell>
          <cell r="AH891">
            <v>3778.296522</v>
          </cell>
          <cell r="AI891">
            <v>3778.296522</v>
          </cell>
          <cell r="AJ891">
            <v>3778.296522</v>
          </cell>
        </row>
        <row r="892">
          <cell r="A892" t="str">
            <v> - незавершенная продукция</v>
          </cell>
          <cell r="B892" t="str">
            <v> - work-in-progress</v>
          </cell>
          <cell r="D892" t="str">
            <v>тыс.руб.</v>
          </cell>
          <cell r="E892" t="str">
            <v>on_end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</row>
        <row r="893">
          <cell r="A893" t="str">
            <v> - готовая продукция</v>
          </cell>
          <cell r="B893" t="str">
            <v> - finished goods</v>
          </cell>
          <cell r="D893" t="str">
            <v>тыс.руб.</v>
          </cell>
          <cell r="E893" t="str">
            <v>on_end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</row>
        <row r="894">
          <cell r="A894" t="str">
            <v> - кредиты покупателям</v>
          </cell>
          <cell r="B894" t="str">
            <v> - account receivable</v>
          </cell>
          <cell r="D894" t="str">
            <v>тыс.руб.</v>
          </cell>
          <cell r="E894" t="str">
            <v>on_end</v>
          </cell>
          <cell r="F894">
            <v>0</v>
          </cell>
          <cell r="G894">
            <v>0</v>
          </cell>
          <cell r="H894">
            <v>14051.534337796973</v>
          </cell>
          <cell r="I894">
            <v>16351.76867559395</v>
          </cell>
          <cell r="J894">
            <v>19175.465292440604</v>
          </cell>
          <cell r="K894">
            <v>21999.161909287257</v>
          </cell>
          <cell r="L894">
            <v>24822.858526133907</v>
          </cell>
          <cell r="M894">
            <v>27050.21199758099</v>
          </cell>
          <cell r="N894">
            <v>29277.56546902808</v>
          </cell>
          <cell r="O894">
            <v>31504.91894047516</v>
          </cell>
          <cell r="P894">
            <v>33732.272411922255</v>
          </cell>
          <cell r="Q894">
            <v>35959.62588336933</v>
          </cell>
          <cell r="R894">
            <v>38430.81913451403</v>
          </cell>
          <cell r="S894">
            <v>40902.012385658745</v>
          </cell>
          <cell r="T894">
            <v>43373.205636803454</v>
          </cell>
          <cell r="U894">
            <v>45844.39888794816</v>
          </cell>
          <cell r="V894">
            <v>45844.39888794816</v>
          </cell>
          <cell r="W894">
            <v>45844.39888794816</v>
          </cell>
          <cell r="X894">
            <v>45844.39888794816</v>
          </cell>
          <cell r="Y894">
            <v>45844.39888794816</v>
          </cell>
          <cell r="Z894">
            <v>45844.39888794816</v>
          </cell>
          <cell r="AA894">
            <v>45844.39888794816</v>
          </cell>
          <cell r="AB894">
            <v>45844.39888794816</v>
          </cell>
          <cell r="AC894">
            <v>45844.39888794816</v>
          </cell>
          <cell r="AD894">
            <v>45844.39888794816</v>
          </cell>
          <cell r="AE894">
            <v>45844.39888794816</v>
          </cell>
          <cell r="AF894">
            <v>45844.39888794816</v>
          </cell>
          <cell r="AG894">
            <v>45844.39888794816</v>
          </cell>
          <cell r="AH894">
            <v>45844.39888794816</v>
          </cell>
          <cell r="AI894">
            <v>45844.39888794816</v>
          </cell>
          <cell r="AJ894">
            <v>45844.39888794816</v>
          </cell>
        </row>
        <row r="895">
          <cell r="A895" t="str">
            <v> - авансы поставщикам</v>
          </cell>
          <cell r="B895" t="str">
            <v> - advanses to suppliers</v>
          </cell>
          <cell r="D895" t="str">
            <v>тыс.руб.</v>
          </cell>
          <cell r="E895" t="str">
            <v>on_end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</row>
        <row r="896">
          <cell r="A896" t="str">
            <v> - НДС уплаченный</v>
          </cell>
          <cell r="B896" t="str">
            <v> - VAT paid</v>
          </cell>
          <cell r="D896" t="str">
            <v>тыс.руб.</v>
          </cell>
          <cell r="E896" t="str">
            <v>on_end</v>
          </cell>
          <cell r="F896">
            <v>0</v>
          </cell>
          <cell r="G896">
            <v>21347.982</v>
          </cell>
          <cell r="H896">
            <v>27671.0122485</v>
          </cell>
          <cell r="I896">
            <v>35688.4915392</v>
          </cell>
          <cell r="J896">
            <v>44600.286329099996</v>
          </cell>
          <cell r="K896">
            <v>54341.20120140001</v>
          </cell>
          <cell r="L896">
            <v>64914.4221561</v>
          </cell>
          <cell r="M896">
            <v>75492.34810668002</v>
          </cell>
          <cell r="N896">
            <v>86092.23697398002</v>
          </cell>
          <cell r="O896">
            <v>96718.111318764</v>
          </cell>
          <cell r="P896">
            <v>107374.1143786189</v>
          </cell>
          <cell r="Q896">
            <v>118064.51368825928</v>
          </cell>
          <cell r="R896">
            <v>129065.76564518105</v>
          </cell>
          <cell r="S896">
            <v>140377.27060358282</v>
          </cell>
          <cell r="T896">
            <v>152003.6918138707</v>
          </cell>
          <cell r="U896">
            <v>163949.83242396286</v>
          </cell>
          <cell r="V896">
            <v>176030.3445808949</v>
          </cell>
          <cell r="W896">
            <v>188285.8077183333</v>
          </cell>
          <cell r="X896">
            <v>200721.4703656933</v>
          </cell>
          <cell r="Y896">
            <v>213342.73850827248</v>
          </cell>
          <cell r="Z896">
            <v>226155.18031092748</v>
          </cell>
          <cell r="AA896">
            <v>239164.5309834605</v>
          </cell>
          <cell r="AB896">
            <v>252376.69779196792</v>
          </cell>
          <cell r="AC896">
            <v>265797.765220529</v>
          </cell>
          <cell r="AD896">
            <v>279434.0002877452</v>
          </cell>
          <cell r="AE896">
            <v>293291.8580227764</v>
          </cell>
          <cell r="AF896">
            <v>307377.98710565694</v>
          </cell>
          <cell r="AG896">
            <v>321699.2356768222</v>
          </cell>
          <cell r="AH896">
            <v>336262.6573209209</v>
          </cell>
          <cell r="AI896">
            <v>351075.5172301409</v>
          </cell>
          <cell r="AJ896">
            <v>366145.2985524359</v>
          </cell>
        </row>
        <row r="897">
          <cell r="A897" t="str">
            <v> - резерв денежных средств</v>
          </cell>
          <cell r="B897" t="str">
            <v> - cash-in-hand</v>
          </cell>
          <cell r="D897" t="str">
            <v>тыс.руб.</v>
          </cell>
          <cell r="E897" t="str">
            <v>on_end</v>
          </cell>
          <cell r="F897">
            <v>0</v>
          </cell>
          <cell r="G897">
            <v>1396.4205254999997</v>
          </cell>
          <cell r="H897">
            <v>2182.7135609</v>
          </cell>
          <cell r="I897">
            <v>2354.2522377</v>
          </cell>
          <cell r="J897">
            <v>2477.8277377</v>
          </cell>
          <cell r="K897">
            <v>2566.5932377</v>
          </cell>
          <cell r="L897">
            <v>2569.56603766</v>
          </cell>
          <cell r="M897">
            <v>2640.68286766</v>
          </cell>
          <cell r="N897">
            <v>2713.9332025599997</v>
          </cell>
          <cell r="O897">
            <v>2789.3810475070004</v>
          </cell>
          <cell r="P897">
            <v>2867.092327802411</v>
          </cell>
          <cell r="Q897">
            <v>2980.745760886682</v>
          </cell>
          <cell r="R897">
            <v>3063.189658152083</v>
          </cell>
          <cell r="S897">
            <v>3148.1068723354456</v>
          </cell>
          <cell r="T897">
            <v>3235.5716029443092</v>
          </cell>
          <cell r="U897">
            <v>3093.0444234314386</v>
          </cell>
          <cell r="V897">
            <v>3185.835756134382</v>
          </cell>
          <cell r="W897">
            <v>3281.4108288184134</v>
          </cell>
          <cell r="X897">
            <v>3379.8531536829655</v>
          </cell>
          <cell r="Y897">
            <v>3481.2487482934544</v>
          </cell>
          <cell r="Z897">
            <v>3585.6862107422585</v>
          </cell>
          <cell r="AA897">
            <v>3693.256797064526</v>
          </cell>
          <cell r="AB897">
            <v>3804.054500976463</v>
          </cell>
          <cell r="AC897">
            <v>3918.176136005757</v>
          </cell>
          <cell r="AD897">
            <v>4035.7214200859294</v>
          </cell>
          <cell r="AE897">
            <v>4156.793062688507</v>
          </cell>
          <cell r="AF897">
            <v>4281.496854569162</v>
          </cell>
          <cell r="AG897">
            <v>4409.941760206237</v>
          </cell>
          <cell r="AH897">
            <v>4542.240013012424</v>
          </cell>
          <cell r="AI897">
            <v>4678.507213402798</v>
          </cell>
          <cell r="AJ897">
            <v>4818.862429804882</v>
          </cell>
        </row>
        <row r="898">
          <cell r="A898" t="str">
            <v> - свободные денежные средства</v>
          </cell>
          <cell r="B898" t="str">
            <v> - free cash (cash-in-bank)</v>
          </cell>
          <cell r="D898" t="str">
            <v>тыс.руб.</v>
          </cell>
          <cell r="E898" t="str">
            <v>on_end</v>
          </cell>
          <cell r="F898">
            <v>539186.756392189</v>
          </cell>
          <cell r="G898">
            <v>397842.45386668894</v>
          </cell>
          <cell r="H898">
            <v>423462.4166060084</v>
          </cell>
          <cell r="I898">
            <v>465438.57740418136</v>
          </cell>
          <cell r="J898">
            <v>517355.9552859237</v>
          </cell>
          <cell r="K898">
            <v>579902.4133031658</v>
          </cell>
          <cell r="L898">
            <v>653100.6400798608</v>
          </cell>
          <cell r="M898">
            <v>737101.975767211</v>
          </cell>
          <cell r="N898">
            <v>831322.3950142442</v>
          </cell>
          <cell r="O898">
            <v>935741.4445802395</v>
          </cell>
          <cell r="P898">
            <v>1050337.4015196932</v>
          </cell>
          <cell r="Q898">
            <v>1175054.2803843566</v>
          </cell>
          <cell r="R898">
            <v>1310048.662326383</v>
          </cell>
          <cell r="S898">
            <v>1455511.810713973</v>
          </cell>
          <cell r="T898">
            <v>1611419.017473238</v>
          </cell>
          <cell r="U898">
            <v>1777977.7156086788</v>
          </cell>
          <cell r="V898">
            <v>1945691.9301778702</v>
          </cell>
          <cell r="W898">
            <v>2112553.0445069736</v>
          </cell>
          <cell r="X898">
            <v>2278536.075527608</v>
          </cell>
          <cell r="Y898">
            <v>2443612.6797230067</v>
          </cell>
          <cell r="Z898">
            <v>2607753.6632708996</v>
          </cell>
          <cell r="AA898">
            <v>2770928.956534349</v>
          </cell>
          <cell r="AB898">
            <v>2933107.5877873083</v>
          </cell>
          <cell r="AC898">
            <v>3094257.6561519504</v>
          </cell>
          <cell r="AD898">
            <v>3254346.303724113</v>
          </cell>
          <cell r="AE898">
            <v>3413339.6868625088</v>
          </cell>
          <cell r="AF898">
            <v>3571202.946616612</v>
          </cell>
          <cell r="AG898">
            <v>3727900.178267381</v>
          </cell>
          <cell r="AH898">
            <v>3883394.399954203</v>
          </cell>
          <cell r="AI898">
            <v>4036722.5123005873</v>
          </cell>
          <cell r="AJ898">
            <v>4188555.665001634</v>
          </cell>
        </row>
        <row r="899">
          <cell r="A899" t="str">
            <v> = Итого </v>
          </cell>
          <cell r="B899" t="str">
            <v> = Total</v>
          </cell>
          <cell r="D899" t="str">
            <v>тыс.руб.</v>
          </cell>
          <cell r="E899" t="str">
            <v>on_end</v>
          </cell>
          <cell r="F899">
            <v>539186.756392189</v>
          </cell>
          <cell r="G899">
            <v>420586.8563921889</v>
          </cell>
          <cell r="H899">
            <v>468551.0839782054</v>
          </cell>
          <cell r="I899">
            <v>521251.1293366753</v>
          </cell>
          <cell r="J899">
            <v>585270.4031401642</v>
          </cell>
          <cell r="K899">
            <v>660713.0671615531</v>
          </cell>
          <cell r="L899">
            <v>747554.0133247548</v>
          </cell>
          <cell r="M899">
            <v>844600.3936011321</v>
          </cell>
          <cell r="N899">
            <v>951889.9538588123</v>
          </cell>
          <cell r="O899">
            <v>1069406.3274229856</v>
          </cell>
          <cell r="P899">
            <v>1197132.0005110367</v>
          </cell>
          <cell r="Q899">
            <v>1335048.933926872</v>
          </cell>
          <cell r="R899">
            <v>1483795.33705223</v>
          </cell>
          <cell r="S899">
            <v>1643323.23294155</v>
          </cell>
          <cell r="T899">
            <v>1813612.6509708567</v>
          </cell>
          <cell r="U899">
            <v>1994643.2878660213</v>
          </cell>
          <cell r="V899">
            <v>2174530.8059248477</v>
          </cell>
          <cell r="W899">
            <v>2353742.9584640735</v>
          </cell>
          <cell r="X899">
            <v>2532260.0944569325</v>
          </cell>
          <cell r="Y899">
            <v>2710059.3623895207</v>
          </cell>
          <cell r="Z899">
            <v>2887117.2252025176</v>
          </cell>
          <cell r="AA899">
            <v>3063409.439724822</v>
          </cell>
          <cell r="AB899">
            <v>3238911.035490201</v>
          </cell>
          <cell r="AC899">
            <v>3413596.2929184334</v>
          </cell>
          <cell r="AD899">
            <v>3587438.720841892</v>
          </cell>
          <cell r="AE899">
            <v>3760411.033357922</v>
          </cell>
          <cell r="AF899">
            <v>3932485.125986786</v>
          </cell>
          <cell r="AG899">
            <v>4103632.051114358</v>
          </cell>
          <cell r="AH899">
            <v>4273821.992698085</v>
          </cell>
          <cell r="AI899">
            <v>4442099.232154079</v>
          </cell>
          <cell r="AJ899">
            <v>4609142.5213938225</v>
          </cell>
        </row>
        <row r="901">
          <cell r="A901" t="str">
            <v>Прочие текущие активы</v>
          </cell>
          <cell r="B901" t="str">
            <v>Other current assets</v>
          </cell>
          <cell r="D901" t="str">
            <v>тыс.руб.</v>
          </cell>
          <cell r="E901" t="str">
            <v>,on_end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0</v>
          </cell>
          <cell r="V901">
            <v>0</v>
          </cell>
          <cell r="W901">
            <v>0</v>
          </cell>
          <cell r="X901">
            <v>0</v>
          </cell>
          <cell r="Y901">
            <v>0</v>
          </cell>
          <cell r="Z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0</v>
          </cell>
          <cell r="AE901">
            <v>0</v>
          </cell>
          <cell r="AF901">
            <v>0</v>
          </cell>
          <cell r="AG901">
            <v>0</v>
          </cell>
          <cell r="AH901">
            <v>0</v>
          </cell>
          <cell r="AI901">
            <v>0</v>
          </cell>
          <cell r="AJ901">
            <v>0</v>
          </cell>
        </row>
        <row r="903">
          <cell r="A903" t="str">
            <v>Убытки</v>
          </cell>
          <cell r="B903" t="str">
            <v>Losses</v>
          </cell>
          <cell r="D903" t="str">
            <v>тыс.руб.</v>
          </cell>
          <cell r="E903" t="str">
            <v>on_end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</row>
        <row r="905">
          <cell r="A905" t="str">
            <v> = Итого активов</v>
          </cell>
          <cell r="B905" t="str">
            <v> = Total assets</v>
          </cell>
          <cell r="D905" t="str">
            <v>тыс.руб.</v>
          </cell>
          <cell r="E905" t="str">
            <v>on_end</v>
          </cell>
          <cell r="F905">
            <v>539186.756392189</v>
          </cell>
          <cell r="G905">
            <v>539186.756392189</v>
          </cell>
          <cell r="H905">
            <v>582762.7876782054</v>
          </cell>
          <cell r="I905">
            <v>631074.6367366753</v>
          </cell>
          <cell r="J905">
            <v>690705.7142401643</v>
          </cell>
          <cell r="K905">
            <v>761760.181961553</v>
          </cell>
          <cell r="L905">
            <v>844212.9318247548</v>
          </cell>
          <cell r="M905">
            <v>936871.115801132</v>
          </cell>
          <cell r="N905">
            <v>1039772.4797588123</v>
          </cell>
          <cell r="O905">
            <v>1152900.6570229856</v>
          </cell>
          <cell r="P905">
            <v>1276238.1338110368</v>
          </cell>
          <cell r="Q905">
            <v>1409766.870926872</v>
          </cell>
          <cell r="R905">
            <v>1554125.07775223</v>
          </cell>
          <cell r="S905">
            <v>1709264.77734155</v>
          </cell>
          <cell r="T905">
            <v>1875165.9990708567</v>
          </cell>
          <cell r="U905">
            <v>2051808.4396660214</v>
          </cell>
          <cell r="V905">
            <v>2227307.761424848</v>
          </cell>
          <cell r="W905">
            <v>2402131.7176640737</v>
          </cell>
          <cell r="X905">
            <v>2576260.6573569328</v>
          </cell>
          <cell r="Y905">
            <v>2749671.7289895206</v>
          </cell>
          <cell r="Z905">
            <v>2922341.3955025175</v>
          </cell>
          <cell r="AA905">
            <v>3094245.413724822</v>
          </cell>
          <cell r="AB905">
            <v>3265358.813190201</v>
          </cell>
          <cell r="AC905">
            <v>3435655.8743184335</v>
          </cell>
          <cell r="AD905">
            <v>3605110.105941892</v>
          </cell>
          <cell r="AE905">
            <v>3773694.222157922</v>
          </cell>
          <cell r="AF905">
            <v>3941380.1184867863</v>
          </cell>
          <cell r="AG905">
            <v>4108138.847314358</v>
          </cell>
          <cell r="AH905">
            <v>4273940.592598084</v>
          </cell>
          <cell r="AI905">
            <v>4442099.232154079</v>
          </cell>
          <cell r="AJ905">
            <v>4609142.5213938225</v>
          </cell>
        </row>
        <row r="907">
          <cell r="A907" t="str">
            <v>2. ПАССИВЫ</v>
          </cell>
          <cell r="B907" t="str">
            <v>2. EQUITIES &amp; LIABILITIES</v>
          </cell>
        </row>
        <row r="908">
          <cell r="A908" t="str">
            <v>Источники собственных средств</v>
          </cell>
          <cell r="B908" t="str">
            <v>Equities</v>
          </cell>
        </row>
        <row r="909">
          <cell r="A909" t="str">
            <v> - уставный капитал</v>
          </cell>
          <cell r="B909" t="str">
            <v> - statutory equity</v>
          </cell>
          <cell r="D909" t="str">
            <v>тыс.руб.</v>
          </cell>
          <cell r="E909" t="str">
            <v>on_end</v>
          </cell>
          <cell r="F909">
            <v>539186.756392189</v>
          </cell>
          <cell r="G909">
            <v>539186.756392189</v>
          </cell>
          <cell r="H909">
            <v>539186.756392189</v>
          </cell>
          <cell r="I909">
            <v>539186.756392189</v>
          </cell>
          <cell r="J909">
            <v>539186.756392189</v>
          </cell>
          <cell r="K909">
            <v>539186.756392189</v>
          </cell>
          <cell r="L909">
            <v>539186.756392189</v>
          </cell>
          <cell r="M909">
            <v>539186.756392189</v>
          </cell>
          <cell r="N909">
            <v>539186.756392189</v>
          </cell>
          <cell r="O909">
            <v>539186.756392189</v>
          </cell>
          <cell r="P909">
            <v>539186.756392189</v>
          </cell>
          <cell r="Q909">
            <v>539186.756392189</v>
          </cell>
          <cell r="R909">
            <v>539186.756392189</v>
          </cell>
          <cell r="S909">
            <v>539186.756392189</v>
          </cell>
          <cell r="T909">
            <v>539186.756392189</v>
          </cell>
          <cell r="U909">
            <v>539186.756392189</v>
          </cell>
          <cell r="V909">
            <v>539186.756392189</v>
          </cell>
          <cell r="W909">
            <v>539186.756392189</v>
          </cell>
          <cell r="X909">
            <v>539186.756392189</v>
          </cell>
          <cell r="Y909">
            <v>539186.756392189</v>
          </cell>
          <cell r="Z909">
            <v>539186.756392189</v>
          </cell>
          <cell r="AA909">
            <v>539186.756392189</v>
          </cell>
          <cell r="AB909">
            <v>539186.756392189</v>
          </cell>
          <cell r="AC909">
            <v>539186.756392189</v>
          </cell>
          <cell r="AD909">
            <v>539186.756392189</v>
          </cell>
          <cell r="AE909">
            <v>539186.756392189</v>
          </cell>
          <cell r="AF909">
            <v>539186.756392189</v>
          </cell>
          <cell r="AG909">
            <v>539186.756392189</v>
          </cell>
          <cell r="AH909">
            <v>539186.756392189</v>
          </cell>
          <cell r="AI909">
            <v>539186.756392189</v>
          </cell>
          <cell r="AJ909">
            <v>539186.756392189</v>
          </cell>
        </row>
        <row r="910">
          <cell r="A910" t="str">
            <v> - - учредительный капитал</v>
          </cell>
          <cell r="B910" t="str">
            <v> - - constitutive equity</v>
          </cell>
          <cell r="D910" t="str">
            <v>тыс.руб.</v>
          </cell>
          <cell r="E910" t="str">
            <v>on_end</v>
          </cell>
          <cell r="F910">
            <v>539186.756392189</v>
          </cell>
          <cell r="G910">
            <v>539186.756392189</v>
          </cell>
          <cell r="H910">
            <v>539186.756392189</v>
          </cell>
          <cell r="I910">
            <v>539186.756392189</v>
          </cell>
          <cell r="J910">
            <v>539186.756392189</v>
          </cell>
          <cell r="K910">
            <v>539186.756392189</v>
          </cell>
          <cell r="L910">
            <v>539186.756392189</v>
          </cell>
          <cell r="M910">
            <v>539186.756392189</v>
          </cell>
          <cell r="N910">
            <v>539186.756392189</v>
          </cell>
          <cell r="O910">
            <v>539186.756392189</v>
          </cell>
          <cell r="P910">
            <v>539186.756392189</v>
          </cell>
          <cell r="Q910">
            <v>539186.756392189</v>
          </cell>
          <cell r="R910">
            <v>539186.756392189</v>
          </cell>
          <cell r="S910">
            <v>539186.756392189</v>
          </cell>
          <cell r="T910">
            <v>539186.756392189</v>
          </cell>
          <cell r="U910">
            <v>539186.756392189</v>
          </cell>
          <cell r="V910">
            <v>539186.756392189</v>
          </cell>
          <cell r="W910">
            <v>539186.756392189</v>
          </cell>
          <cell r="X910">
            <v>539186.756392189</v>
          </cell>
          <cell r="Y910">
            <v>539186.756392189</v>
          </cell>
          <cell r="Z910">
            <v>539186.756392189</v>
          </cell>
          <cell r="AA910">
            <v>539186.756392189</v>
          </cell>
          <cell r="AB910">
            <v>539186.756392189</v>
          </cell>
          <cell r="AC910">
            <v>539186.756392189</v>
          </cell>
          <cell r="AD910">
            <v>539186.756392189</v>
          </cell>
          <cell r="AE910">
            <v>539186.756392189</v>
          </cell>
          <cell r="AF910">
            <v>539186.756392189</v>
          </cell>
          <cell r="AG910">
            <v>539186.756392189</v>
          </cell>
          <cell r="AH910">
            <v>539186.756392189</v>
          </cell>
          <cell r="AI910">
            <v>539186.756392189</v>
          </cell>
          <cell r="AJ910">
            <v>539186.756392189</v>
          </cell>
        </row>
        <row r="911">
          <cell r="A911" t="str">
            <v> - - акционерный капитал</v>
          </cell>
          <cell r="B911" t="str">
            <v> - - preference &amp; ordinary shares</v>
          </cell>
          <cell r="D911" t="str">
            <v>тыс.руб.</v>
          </cell>
          <cell r="E911" t="str">
            <v>on_end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</row>
        <row r="912">
          <cell r="A912" t="str">
            <v> - целевые финансирование и поступления</v>
          </cell>
          <cell r="B912" t="str">
            <v> - target financing (financing from a public finance)</v>
          </cell>
          <cell r="D912" t="str">
            <v>тыс.руб.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>
            <v>0</v>
          </cell>
          <cell r="W912">
            <v>0</v>
          </cell>
          <cell r="X912">
            <v>0</v>
          </cell>
          <cell r="Y912">
            <v>0</v>
          </cell>
          <cell r="Z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0</v>
          </cell>
          <cell r="AE912">
            <v>0</v>
          </cell>
          <cell r="AF912">
            <v>0</v>
          </cell>
          <cell r="AG912">
            <v>0</v>
          </cell>
          <cell r="AH912">
            <v>0</v>
          </cell>
          <cell r="AI912">
            <v>0</v>
          </cell>
          <cell r="AJ912">
            <v>0</v>
          </cell>
        </row>
        <row r="913">
          <cell r="A913" t="str">
            <v> - нераспределенная прибыль</v>
          </cell>
          <cell r="B913" t="str">
            <v> - retained profit</v>
          </cell>
          <cell r="D913" t="str">
            <v>тыс.руб.</v>
          </cell>
          <cell r="E913" t="str">
            <v>on_end</v>
          </cell>
          <cell r="F913">
            <v>0</v>
          </cell>
          <cell r="G913">
            <v>0</v>
          </cell>
          <cell r="H913">
            <v>41521.57697930053</v>
          </cell>
          <cell r="I913">
            <v>89548.15611007635</v>
          </cell>
          <cell r="J913">
            <v>148722.00099136174</v>
          </cell>
          <cell r="K913">
            <v>219308.11101445986</v>
          </cell>
          <cell r="L913">
            <v>301293.0341793708</v>
          </cell>
          <cell r="M913">
            <v>393533.8187035589</v>
          </cell>
          <cell r="N913">
            <v>496019.07110648206</v>
          </cell>
          <cell r="O913">
            <v>608731.8072426923</v>
          </cell>
          <cell r="P913">
            <v>731654.5334423783</v>
          </cell>
          <cell r="Q913">
            <v>864769.231225634</v>
          </cell>
          <cell r="R913">
            <v>1008687.1031008589</v>
          </cell>
          <cell r="S913">
            <v>1163386.9636039636</v>
          </cell>
          <cell r="T913">
            <v>1328849.1234554565</v>
          </cell>
          <cell r="U913">
            <v>1505053.3026974604</v>
          </cell>
          <cell r="V913">
            <v>1680586.7363403407</v>
          </cell>
          <cell r="W913">
            <v>1855448.1886492874</v>
          </cell>
          <cell r="X913">
            <v>2029615.49916677</v>
          </cell>
          <cell r="Y913">
            <v>2203065.8426215313</v>
          </cell>
          <cell r="Z913">
            <v>2375775.708984177</v>
          </cell>
          <cell r="AA913">
            <v>2547720.882924431</v>
          </cell>
          <cell r="AB913">
            <v>2718876.4226521086</v>
          </cell>
          <cell r="AC913">
            <v>2889216.63812332</v>
          </cell>
          <cell r="AD913">
            <v>3058715.068592858</v>
          </cell>
          <cell r="AE913">
            <v>3227344.4594931602</v>
          </cell>
          <cell r="AF913">
            <v>3395076.7386196363</v>
          </cell>
          <cell r="AG913">
            <v>3561882.9916015584</v>
          </cell>
          <cell r="AH913">
            <v>3727733.4366370775</v>
          </cell>
          <cell r="AI913">
            <v>3895809.8428016487</v>
          </cell>
          <cell r="AJ913">
            <v>4062892.50694981</v>
          </cell>
        </row>
        <row r="914">
          <cell r="A914" t="str">
            <v> = Итого собственные средства</v>
          </cell>
          <cell r="B914" t="str">
            <v> = Total equities</v>
          </cell>
          <cell r="D914" t="str">
            <v>тыс.руб.</v>
          </cell>
          <cell r="E914" t="str">
            <v>on_end</v>
          </cell>
          <cell r="F914">
            <v>539186.756392189</v>
          </cell>
          <cell r="G914">
            <v>539186.756392189</v>
          </cell>
          <cell r="H914">
            <v>580708.3333714895</v>
          </cell>
          <cell r="I914">
            <v>628734.9125022653</v>
          </cell>
          <cell r="J914">
            <v>687908.7573835508</v>
          </cell>
          <cell r="K914">
            <v>758494.8674066488</v>
          </cell>
          <cell r="L914">
            <v>840479.7905715597</v>
          </cell>
          <cell r="M914">
            <v>932720.5750957478</v>
          </cell>
          <cell r="N914">
            <v>1035205.827498671</v>
          </cell>
          <cell r="O914">
            <v>1147918.5636348813</v>
          </cell>
          <cell r="P914">
            <v>1270841.2898345673</v>
          </cell>
          <cell r="Q914">
            <v>1403955.9876178228</v>
          </cell>
          <cell r="R914">
            <v>1547873.859493048</v>
          </cell>
          <cell r="S914">
            <v>1702573.7199961524</v>
          </cell>
          <cell r="T914">
            <v>1868035.8798476453</v>
          </cell>
          <cell r="U914">
            <v>2044240.0590896495</v>
          </cell>
          <cell r="V914">
            <v>2219773.4927325295</v>
          </cell>
          <cell r="W914">
            <v>2394634.9450414763</v>
          </cell>
          <cell r="X914">
            <v>2568802.2555589587</v>
          </cell>
          <cell r="Y914">
            <v>2742252.59901372</v>
          </cell>
          <cell r="Z914">
            <v>2914962.465376366</v>
          </cell>
          <cell r="AA914">
            <v>3086907.63931662</v>
          </cell>
          <cell r="AB914">
            <v>3258063.1790442974</v>
          </cell>
          <cell r="AC914">
            <v>3428403.394515509</v>
          </cell>
          <cell r="AD914">
            <v>3597901.824985047</v>
          </cell>
          <cell r="AE914">
            <v>3766531.215885349</v>
          </cell>
          <cell r="AF914">
            <v>3934263.495011825</v>
          </cell>
          <cell r="AG914">
            <v>4101069.7479937472</v>
          </cell>
          <cell r="AH914">
            <v>4266920.193029267</v>
          </cell>
          <cell r="AI914">
            <v>4434996.5991938375</v>
          </cell>
          <cell r="AJ914">
            <v>4602079.263341999</v>
          </cell>
        </row>
        <row r="916">
          <cell r="A916" t="str">
            <v>Долгосрочные пассивы (кредиты)</v>
          </cell>
          <cell r="B916" t="str">
            <v>Long-term liabilities (loans)</v>
          </cell>
          <cell r="D916" t="str">
            <v>тыс.руб.</v>
          </cell>
          <cell r="E916" t="str">
            <v>on_end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</row>
        <row r="918">
          <cell r="A918" t="str">
            <v>Краткосрочные пассивы</v>
          </cell>
          <cell r="B918" t="str">
            <v>Current liabilities</v>
          </cell>
        </row>
        <row r="919">
          <cell r="A919" t="str">
            <v> - счета к оплате</v>
          </cell>
          <cell r="B919" t="str">
            <v> - accounts payable</v>
          </cell>
          <cell r="D919" t="str">
            <v>тыс.руб.</v>
          </cell>
          <cell r="E919" t="str">
            <v>on_end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0</v>
          </cell>
          <cell r="AE919">
            <v>0</v>
          </cell>
          <cell r="AF919">
            <v>0</v>
          </cell>
          <cell r="AG919">
            <v>0</v>
          </cell>
          <cell r="AH919">
            <v>0</v>
          </cell>
          <cell r="AI919">
            <v>0</v>
          </cell>
          <cell r="AJ919">
            <v>0</v>
          </cell>
        </row>
        <row r="920">
          <cell r="A920" t="str">
            <v> - расчеты с бюджетом</v>
          </cell>
          <cell r="B920" t="str">
            <v> - deferred taxes</v>
          </cell>
          <cell r="D920" t="str">
            <v>тыс.руб.</v>
          </cell>
          <cell r="E920" t="str">
            <v>on_end</v>
          </cell>
          <cell r="F920">
            <v>0</v>
          </cell>
          <cell r="G920">
            <v>0</v>
          </cell>
          <cell r="H920">
            <v>2054.454306715942</v>
          </cell>
          <cell r="I920">
            <v>2339.724234410041</v>
          </cell>
          <cell r="J920">
            <v>2796.9568566136254</v>
          </cell>
          <cell r="K920">
            <v>3265.3145549043065</v>
          </cell>
          <cell r="L920">
            <v>3733.141253194988</v>
          </cell>
          <cell r="M920">
            <v>4150.5407053842555</v>
          </cell>
          <cell r="N920">
            <v>4566.652260141296</v>
          </cell>
          <cell r="O920">
            <v>4982.093388104335</v>
          </cell>
          <cell r="P920">
            <v>5396.843976469557</v>
          </cell>
          <cell r="Q920">
            <v>5810.883309049017</v>
          </cell>
          <cell r="R920">
            <v>6251.218259182325</v>
          </cell>
          <cell r="S920">
            <v>6691.057345397192</v>
          </cell>
          <cell r="T920">
            <v>7130.119223211056</v>
          </cell>
          <cell r="U920">
            <v>7568.380576371888</v>
          </cell>
          <cell r="V920">
            <v>7534.268692317916</v>
          </cell>
          <cell r="W920">
            <v>7496.7726225968545</v>
          </cell>
          <cell r="X920">
            <v>7458.401797973261</v>
          </cell>
          <cell r="Y920">
            <v>7419.129975800062</v>
          </cell>
          <cell r="Z920">
            <v>7378.930126150765</v>
          </cell>
          <cell r="AA920">
            <v>7337.774408201092</v>
          </cell>
          <cell r="AB920">
            <v>7295.634145902028</v>
          </cell>
          <cell r="AC920">
            <v>7252.479802923089</v>
          </cell>
          <cell r="AD920">
            <v>7208.280956843885</v>
          </cell>
          <cell r="AE920">
            <v>7163.006272571402</v>
          </cell>
          <cell r="AF920">
            <v>7116.623474959846</v>
          </cell>
          <cell r="AG920">
            <v>7069.099320609043</v>
          </cell>
          <cell r="AH920">
            <v>7020.399568816818</v>
          </cell>
          <cell r="AI920">
            <v>7102.632960239923</v>
          </cell>
          <cell r="AJ920">
            <v>7063.258051822424</v>
          </cell>
        </row>
        <row r="921">
          <cell r="A921" t="str">
            <v> - расчеты с персоналом</v>
          </cell>
          <cell r="B921" t="str">
            <v> - deferred wages &amp; salaries</v>
          </cell>
          <cell r="D921" t="str">
            <v>тыс.руб.</v>
          </cell>
          <cell r="E921" t="str">
            <v>on_end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0</v>
          </cell>
          <cell r="AE921">
            <v>0</v>
          </cell>
          <cell r="AF921">
            <v>0</v>
          </cell>
          <cell r="AG921">
            <v>0</v>
          </cell>
          <cell r="AH921">
            <v>0</v>
          </cell>
          <cell r="AI921">
            <v>0</v>
          </cell>
          <cell r="AJ921">
            <v>0</v>
          </cell>
        </row>
        <row r="922">
          <cell r="A922" t="str">
            <v> - авансы покупателей</v>
          </cell>
          <cell r="B922" t="str">
            <v> - buyers advances</v>
          </cell>
          <cell r="D922" t="str">
            <v>тыс.руб.</v>
          </cell>
          <cell r="E922" t="str">
            <v>on_end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</row>
        <row r="923">
          <cell r="A923" t="str">
            <v> = Итого краткосрочные пассивы</v>
          </cell>
          <cell r="B923" t="str">
            <v> = Total current liabilities</v>
          </cell>
          <cell r="D923" t="str">
            <v>тыс.руб.</v>
          </cell>
          <cell r="E923" t="str">
            <v>on_end</v>
          </cell>
          <cell r="F923">
            <v>0</v>
          </cell>
          <cell r="G923">
            <v>0</v>
          </cell>
          <cell r="H923">
            <v>2054.454306715942</v>
          </cell>
          <cell r="I923">
            <v>2339.724234410041</v>
          </cell>
          <cell r="J923">
            <v>2796.9568566136254</v>
          </cell>
          <cell r="K923">
            <v>3265.3145549043065</v>
          </cell>
          <cell r="L923">
            <v>3733.141253194988</v>
          </cell>
          <cell r="M923">
            <v>4150.5407053842555</v>
          </cell>
          <cell r="N923">
            <v>4566.652260141296</v>
          </cell>
          <cell r="O923">
            <v>4982.093388104335</v>
          </cell>
          <cell r="P923">
            <v>5396.843976469557</v>
          </cell>
          <cell r="Q923">
            <v>5810.883309049017</v>
          </cell>
          <cell r="R923">
            <v>6251.218259182325</v>
          </cell>
          <cell r="S923">
            <v>6691.057345397192</v>
          </cell>
          <cell r="T923">
            <v>7130.119223211056</v>
          </cell>
          <cell r="U923">
            <v>7568.380576371888</v>
          </cell>
          <cell r="V923">
            <v>7534.268692317916</v>
          </cell>
          <cell r="W923">
            <v>7496.7726225968545</v>
          </cell>
          <cell r="X923">
            <v>7458.401797973261</v>
          </cell>
          <cell r="Y923">
            <v>7419.129975800062</v>
          </cell>
          <cell r="Z923">
            <v>7378.930126150765</v>
          </cell>
          <cell r="AA923">
            <v>7337.774408201092</v>
          </cell>
          <cell r="AB923">
            <v>7295.634145902028</v>
          </cell>
          <cell r="AC923">
            <v>7252.479802923089</v>
          </cell>
          <cell r="AD923">
            <v>7208.280956843885</v>
          </cell>
          <cell r="AE923">
            <v>7163.006272571402</v>
          </cell>
          <cell r="AF923">
            <v>7116.623474959846</v>
          </cell>
          <cell r="AG923">
            <v>7069.099320609043</v>
          </cell>
          <cell r="AH923">
            <v>7020.399568816818</v>
          </cell>
          <cell r="AI923">
            <v>7102.632960239923</v>
          </cell>
          <cell r="AJ923">
            <v>7063.258051822424</v>
          </cell>
        </row>
        <row r="925">
          <cell r="A925" t="str">
            <v> = Итого пассивы</v>
          </cell>
          <cell r="B925" t="str">
            <v> = Total equities &amp; liabilities</v>
          </cell>
          <cell r="D925" t="str">
            <v>тыс.руб.</v>
          </cell>
          <cell r="E925" t="str">
            <v>on_end</v>
          </cell>
          <cell r="F925">
            <v>539186.756392189</v>
          </cell>
          <cell r="G925">
            <v>539186.756392189</v>
          </cell>
          <cell r="H925">
            <v>582762.7876782055</v>
          </cell>
          <cell r="I925">
            <v>631074.6367366754</v>
          </cell>
          <cell r="J925">
            <v>690705.7142401644</v>
          </cell>
          <cell r="K925">
            <v>761760.1819615532</v>
          </cell>
          <cell r="L925">
            <v>844212.9318247547</v>
          </cell>
          <cell r="M925">
            <v>936871.115801132</v>
          </cell>
          <cell r="N925">
            <v>1039772.4797588123</v>
          </cell>
          <cell r="O925">
            <v>1152900.6570229856</v>
          </cell>
          <cell r="P925">
            <v>1276238.1338110368</v>
          </cell>
          <cell r="Q925">
            <v>1409766.870926872</v>
          </cell>
          <cell r="R925">
            <v>1554125.0777522302</v>
          </cell>
          <cell r="S925">
            <v>1709264.7773415498</v>
          </cell>
          <cell r="T925">
            <v>1875165.9990708563</v>
          </cell>
          <cell r="U925">
            <v>2051808.4396660214</v>
          </cell>
          <cell r="V925">
            <v>2227307.7614248474</v>
          </cell>
          <cell r="W925">
            <v>2402131.717664073</v>
          </cell>
          <cell r="X925">
            <v>2576260.657356932</v>
          </cell>
          <cell r="Y925">
            <v>2749671.72898952</v>
          </cell>
          <cell r="Z925">
            <v>2922341.3955025165</v>
          </cell>
          <cell r="AA925">
            <v>3094245.413724821</v>
          </cell>
          <cell r="AB925">
            <v>3265358.8131901994</v>
          </cell>
          <cell r="AC925">
            <v>3435655.874318432</v>
          </cell>
          <cell r="AD925">
            <v>3605110.1059418907</v>
          </cell>
          <cell r="AE925">
            <v>3773694.2221579207</v>
          </cell>
          <cell r="AF925">
            <v>3941380.118486785</v>
          </cell>
          <cell r="AG925">
            <v>4108138.8473143564</v>
          </cell>
          <cell r="AH925">
            <v>4273940.592598083</v>
          </cell>
          <cell r="AI925">
            <v>4442099.232154078</v>
          </cell>
          <cell r="AJ925">
            <v>4609142.521393821</v>
          </cell>
        </row>
        <row r="927">
          <cell r="A927" t="str">
            <v>Сальдо баланса</v>
          </cell>
          <cell r="B927" t="str">
            <v>Balance</v>
          </cell>
          <cell r="D927" t="str">
            <v>тыс.руб.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</row>
        <row r="929">
          <cell r="A929" t="str">
            <v>Арендованные основные средства</v>
          </cell>
          <cell r="B929" t="str">
            <v>Rented fixed assets (free from deprecation)</v>
          </cell>
          <cell r="D929" t="str">
            <v>тыс.долл.</v>
          </cell>
          <cell r="E929" t="str">
            <v>,on_end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2">
          <cell r="A932" t="str">
            <v>Цт=максимальные Постоянные цены</v>
          </cell>
          <cell r="B932" t="str">
            <v>Цт=максимальные Постоянные цены</v>
          </cell>
          <cell r="AK932" t="str">
            <v>АЛЬТ-Инвест™ 3.0</v>
          </cell>
        </row>
        <row r="933">
          <cell r="A933" t="str">
            <v>ПОКАЗАТЕЛИ ФИНАНСОВОЙ СОСТОЯТЕЛЬНОСТИ ПРОЕКТА</v>
          </cell>
          <cell r="B933" t="str">
            <v>FINANCIAL RATIOS</v>
          </cell>
          <cell r="F933" t="str">
            <v>"0"</v>
          </cell>
          <cell r="G933" t="str">
            <v>1 год</v>
          </cell>
          <cell r="H933" t="str">
            <v>2 год</v>
          </cell>
          <cell r="I933" t="str">
            <v>3 год</v>
          </cell>
          <cell r="J933" t="str">
            <v>4 год</v>
          </cell>
          <cell r="K933" t="str">
            <v>5 год</v>
          </cell>
          <cell r="L933" t="str">
            <v>6 год</v>
          </cell>
          <cell r="M933" t="str">
            <v>7 год</v>
          </cell>
          <cell r="N933" t="str">
            <v>8 год</v>
          </cell>
          <cell r="O933" t="str">
            <v>9 год</v>
          </cell>
          <cell r="P933" t="str">
            <v>10 год</v>
          </cell>
          <cell r="Q933" t="str">
            <v>11 год</v>
          </cell>
          <cell r="R933" t="str">
            <v>12 год</v>
          </cell>
          <cell r="S933" t="str">
            <v>13 год</v>
          </cell>
          <cell r="T933" t="str">
            <v>14 год</v>
          </cell>
          <cell r="U933" t="str">
            <v>15 год</v>
          </cell>
          <cell r="V933" t="str">
            <v>16 год</v>
          </cell>
          <cell r="W933" t="str">
            <v>17 год</v>
          </cell>
          <cell r="X933" t="str">
            <v>18 год</v>
          </cell>
          <cell r="Y933" t="str">
            <v>19 год</v>
          </cell>
          <cell r="Z933" t="str">
            <v>20 год</v>
          </cell>
          <cell r="AA933" t="str">
            <v>21 год</v>
          </cell>
          <cell r="AB933" t="str">
            <v>22 год</v>
          </cell>
          <cell r="AC933" t="str">
            <v>23 год</v>
          </cell>
          <cell r="AD933" t="str">
            <v>24 год</v>
          </cell>
          <cell r="AE933" t="str">
            <v>25 год</v>
          </cell>
          <cell r="AF933" t="str">
            <v>26 год</v>
          </cell>
          <cell r="AG933" t="str">
            <v>27 год</v>
          </cell>
          <cell r="AH933" t="str">
            <v>28 год</v>
          </cell>
          <cell r="AI933" t="str">
            <v>29 год</v>
          </cell>
          <cell r="AJ933" t="str">
            <v>30 год</v>
          </cell>
        </row>
        <row r="935">
          <cell r="A935" t="str">
            <v>Рентабельность активов</v>
          </cell>
          <cell r="B935" t="str">
            <v>Return on assets (ROA)</v>
          </cell>
          <cell r="D935" t="str">
            <v>%</v>
          </cell>
          <cell r="E935" t="str">
            <v>on_end</v>
          </cell>
          <cell r="F935" t="str">
            <v>-</v>
          </cell>
          <cell r="G935">
            <v>0</v>
          </cell>
          <cell r="H935">
            <v>0.07401683471194555</v>
          </cell>
          <cell r="I935">
            <v>0.07913181479624683</v>
          </cell>
          <cell r="J935">
            <v>0.08953657820310906</v>
          </cell>
          <cell r="K935">
            <v>0.0971948604200414</v>
          </cell>
          <cell r="L935">
            <v>0.10209999465261274</v>
          </cell>
          <cell r="M935">
            <v>0.10357825016415297</v>
          </cell>
          <cell r="N935">
            <v>0.10369623804021297</v>
          </cell>
          <cell r="O935">
            <v>0.10280851645917419</v>
          </cell>
          <cell r="P935">
            <v>0.10120683648337901</v>
          </cell>
          <cell r="Q935">
            <v>0.0991172373457618</v>
          </cell>
          <cell r="R935">
            <v>0.097114115067092</v>
          </cell>
          <cell r="S935">
            <v>0.09480930405028747</v>
          </cell>
          <cell r="T935">
            <v>0.09232269789687554</v>
          </cell>
          <cell r="U935">
            <v>0.08974042586265495</v>
          </cell>
          <cell r="V935">
            <v>0.08204191024218126</v>
          </cell>
          <cell r="W935">
            <v>0.07554325014887536</v>
          </cell>
          <cell r="X935">
            <v>0.06996929827844178</v>
          </cell>
          <cell r="Y935">
            <v>0.06513426415228939</v>
          </cell>
          <cell r="Z935">
            <v>0.060898965701216744</v>
          </cell>
          <cell r="AA935">
            <v>0.05715704913508451</v>
          </cell>
          <cell r="AB935">
            <v>0.05382584626990338</v>
          </cell>
          <cell r="AC935">
            <v>0.05084012598532064</v>
          </cell>
          <cell r="AD935">
            <v>0.048147724535866826</v>
          </cell>
          <cell r="AE935">
            <v>0.04570642705841405</v>
          </cell>
          <cell r="AF935">
            <v>0.04348170133444481</v>
          </cell>
          <cell r="AG935">
            <v>0.041445023905306265</v>
          </cell>
          <cell r="AH935">
            <v>0.03957262543845604</v>
          </cell>
          <cell r="AI935">
            <v>0.03856714965603095</v>
          </cell>
          <cell r="AJ935">
            <v>0.0369192799612646</v>
          </cell>
        </row>
        <row r="936">
          <cell r="A936" t="str">
            <v>Рентабельность собственного капитала</v>
          </cell>
          <cell r="B936" t="str">
            <v>Return on invested capital (ROIC)</v>
          </cell>
          <cell r="D936" t="str">
            <v>%</v>
          </cell>
          <cell r="E936" t="str">
            <v>on_end</v>
          </cell>
          <cell r="F936" t="str">
            <v>-</v>
          </cell>
          <cell r="G936">
            <v>0</v>
          </cell>
          <cell r="H936">
            <v>0.07415261904231128</v>
          </cell>
          <cell r="I936">
            <v>0.0794193184254451</v>
          </cell>
          <cell r="J936">
            <v>0.08988589127750432</v>
          </cell>
          <cell r="K936">
            <v>0.09760223054382436</v>
          </cell>
          <cell r="L936">
            <v>0.10254686996550041</v>
          </cell>
          <cell r="M936">
            <v>0.1040387609997759</v>
          </cell>
          <cell r="N936">
            <v>0.10415557438307818</v>
          </cell>
          <cell r="O936">
            <v>0.10325818958734273</v>
          </cell>
          <cell r="P936">
            <v>0.10164111664361111</v>
          </cell>
          <cell r="Q936">
            <v>0.09953255067616992</v>
          </cell>
          <cell r="R936">
            <v>0.09751095376726121</v>
          </cell>
          <cell r="S936">
            <v>0.09518680533676876</v>
          </cell>
          <cell r="T936">
            <v>0.0926800621713061</v>
          </cell>
          <cell r="U936">
            <v>0.09007758245696076</v>
          </cell>
          <cell r="V936">
            <v>0.08233249332327665</v>
          </cell>
          <cell r="W936">
            <v>0.07578932583319395</v>
          </cell>
          <cell r="X936">
            <v>0.0701801205408273</v>
          </cell>
          <cell r="Y936">
            <v>0.06531672076609232</v>
          </cell>
          <cell r="Z936">
            <v>0.06105826432153363</v>
          </cell>
          <cell r="AA936">
            <v>0.05729719935318382</v>
          </cell>
          <cell r="AB936">
            <v>0.05394998483913976</v>
          </cell>
          <cell r="AC936">
            <v>0.05095074165024175</v>
          </cell>
          <cell r="AD936">
            <v>0.048246816833153884</v>
          </cell>
          <cell r="AE936">
            <v>0.04579562064437531</v>
          </cell>
          <cell r="AF936">
            <v>0.04356232971361326</v>
          </cell>
          <cell r="AG936">
            <v>0.041518191700915516</v>
          </cell>
          <cell r="AH936">
            <v>0.03963925535389528</v>
          </cell>
          <cell r="AI936">
            <v>0.03862974334913911</v>
          </cell>
          <cell r="AJ936">
            <v>0.03697715205442067</v>
          </cell>
        </row>
        <row r="937">
          <cell r="A937" t="str">
            <v>Рентабельность постоянных активов</v>
          </cell>
          <cell r="B937" t="str">
            <v>Return on invested capital (ROIC)</v>
          </cell>
          <cell r="D937" t="str">
            <v>%</v>
          </cell>
          <cell r="E937" t="str">
            <v>,on_end</v>
          </cell>
          <cell r="F937" t="str">
            <v>-</v>
          </cell>
          <cell r="G937">
            <v>0</v>
          </cell>
          <cell r="H937">
            <v>0.356696799638948</v>
          </cell>
          <cell r="I937">
            <v>0.4287413473531064</v>
          </cell>
          <cell r="J937">
            <v>0.5497925269090462</v>
          </cell>
          <cell r="K937">
            <v>0.683700898179908</v>
          </cell>
          <cell r="L937">
            <v>0.8293618742580976</v>
          </cell>
          <cell r="M937">
            <v>0.9764564647709947</v>
          </cell>
          <cell r="N937">
            <v>1.1377563655808793</v>
          </cell>
          <cell r="O937">
            <v>1.3153787401147672</v>
          </cell>
          <cell r="P937">
            <v>1.5119603475579773</v>
          </cell>
          <cell r="Q937">
            <v>1.7307395068098868</v>
          </cell>
          <cell r="R937">
            <v>1.9844215937450327</v>
          </cell>
          <cell r="S937">
            <v>2.270468945670856</v>
          </cell>
          <cell r="T937">
            <v>2.5955888366507347</v>
          </cell>
          <cell r="U937">
            <v>2.9684367540092853</v>
          </cell>
          <cell r="V937">
            <v>3.1931975464850906</v>
          </cell>
          <cell r="W937">
            <v>3.4569310922675016</v>
          </cell>
          <cell r="X937">
            <v>3.7702909071887722</v>
          </cell>
          <cell r="Y937">
            <v>4.148888084462134</v>
          </cell>
          <cell r="Z937">
            <v>4.615656296159949</v>
          </cell>
          <cell r="AA937">
            <v>5.205715965723494</v>
          </cell>
          <cell r="AB937">
            <v>5.975709853084833</v>
          </cell>
          <cell r="AC937">
            <v>7.023273112850666</v>
          </cell>
          <cell r="AD937">
            <v>8.532308443568205</v>
          </cell>
          <cell r="AE937">
            <v>10.895281029877225</v>
          </cell>
          <cell r="AF937">
            <v>15.125882222495399</v>
          </cell>
          <cell r="AG937">
            <v>24.893132807252893</v>
          </cell>
          <cell r="AH937">
            <v>71.7129696354066</v>
          </cell>
          <cell r="AI937">
            <v>2834.343134597357</v>
          </cell>
          <cell r="AJ937" t="str">
            <v>-</v>
          </cell>
        </row>
        <row r="938">
          <cell r="A938" t="str">
            <v>Себестоимость к выручке от реализации</v>
          </cell>
          <cell r="B938" t="str">
            <v>Cost price to sales revenues</v>
          </cell>
          <cell r="D938" t="str">
            <v>%</v>
          </cell>
          <cell r="E938" t="str">
            <v>on_end</v>
          </cell>
          <cell r="F938" t="str">
            <v>-</v>
          </cell>
          <cell r="G938" t="str">
            <v>-</v>
          </cell>
          <cell r="H938">
            <v>0.6462818334772524</v>
          </cell>
          <cell r="I938">
            <v>0.6498514084815977</v>
          </cell>
          <cell r="J938">
            <v>0.635599648254937</v>
          </cell>
          <cell r="K938">
            <v>0.6236654896933987</v>
          </cell>
          <cell r="L938">
            <v>0.6145058659920476</v>
          </cell>
          <cell r="M938">
            <v>0.6035424305901919</v>
          </cell>
          <cell r="N938">
            <v>0.5943088844735703</v>
          </cell>
          <cell r="O938">
            <v>0.5864400471100322</v>
          </cell>
          <cell r="P938">
            <v>0.5796672381887488</v>
          </cell>
          <cell r="Q938">
            <v>0.5737883926681081</v>
          </cell>
          <cell r="R938">
            <v>0.5694876301623407</v>
          </cell>
          <cell r="S938">
            <v>0.5657577946228135</v>
          </cell>
          <cell r="T938">
            <v>0.5625027499305149</v>
          </cell>
          <cell r="U938">
            <v>0.5596471295733042</v>
          </cell>
          <cell r="V938">
            <v>0.5613624257607798</v>
          </cell>
          <cell r="W938">
            <v>0.5631291808338797</v>
          </cell>
          <cell r="X938">
            <v>0.5649489385591727</v>
          </cell>
          <cell r="Y938">
            <v>0.5668232890162246</v>
          </cell>
          <cell r="Z938">
            <v>0.5687538699869878</v>
          </cell>
          <cell r="AA938">
            <v>0.570742368386874</v>
          </cell>
          <cell r="AB938">
            <v>0.5727905217387568</v>
          </cell>
          <cell r="AC938">
            <v>0.5749001196911961</v>
          </cell>
          <cell r="AD938">
            <v>0.5770730055822086</v>
          </cell>
          <cell r="AE938">
            <v>0.5793110780499515</v>
          </cell>
          <cell r="AF938">
            <v>0.5816162926917265</v>
          </cell>
          <cell r="AG938">
            <v>0.583990663772755</v>
          </cell>
          <cell r="AH938">
            <v>0.5864362659862142</v>
          </cell>
          <cell r="AI938">
            <v>0.581194207467998</v>
          </cell>
          <cell r="AJ938">
            <v>0.5835731627229768</v>
          </cell>
        </row>
        <row r="940">
          <cell r="A940" t="str">
            <v>Рентабельность по балансовой прибыли </v>
          </cell>
          <cell r="B940" t="str">
            <v>Gross profit to cost price</v>
          </cell>
          <cell r="D940" t="str">
            <v>%</v>
          </cell>
          <cell r="E940" t="str">
            <v>,on_end</v>
          </cell>
          <cell r="F940" t="str">
            <v>-</v>
          </cell>
          <cell r="G940" t="str">
            <v>-</v>
          </cell>
          <cell r="H940">
            <v>0.5473125627245371</v>
          </cell>
          <cell r="I940">
            <v>0.5388133147799703</v>
          </cell>
          <cell r="J940">
            <v>0.5733174219739392</v>
          </cell>
          <cell r="K940">
            <v>0.603423656633</v>
          </cell>
          <cell r="L940">
            <v>0.6273237658775109</v>
          </cell>
          <cell r="M940">
            <v>0.6568843370666092</v>
          </cell>
          <cell r="N940">
            <v>0.6826267049428087</v>
          </cell>
          <cell r="O940">
            <v>0.7052041464903107</v>
          </cell>
          <cell r="P940">
            <v>0.7251276838150101</v>
          </cell>
          <cell r="Q940">
            <v>0.7428027697632812</v>
          </cell>
          <cell r="R940">
            <v>0.7559643915618247</v>
          </cell>
          <cell r="S940">
            <v>0.7675408266653977</v>
          </cell>
          <cell r="T940">
            <v>0.7777690866818492</v>
          </cell>
          <cell r="U940">
            <v>0.786840219769263</v>
          </cell>
          <cell r="V940">
            <v>0.781380359835737</v>
          </cell>
          <cell r="W940">
            <v>0.7757914773999163</v>
          </cell>
          <cell r="X940">
            <v>0.7700714732739691</v>
          </cell>
          <cell r="Y940">
            <v>0.7642182658648247</v>
          </cell>
          <cell r="Z940">
            <v>0.758229794590898</v>
          </cell>
          <cell r="AA940">
            <v>0.7521040234429495</v>
          </cell>
          <cell r="AB940">
            <v>0.7458389446885585</v>
          </cell>
          <cell r="AC940">
            <v>0.73943258271914</v>
          </cell>
          <cell r="AD940">
            <v>0.7328829980378316</v>
          </cell>
          <cell r="AE940">
            <v>0.7261882913859526</v>
          </cell>
          <cell r="AF940">
            <v>0.7193466080050629</v>
          </cell>
          <cell r="AG940">
            <v>0.7123561420309357</v>
          </cell>
          <cell r="AH940">
            <v>0.7052151410150131</v>
          </cell>
          <cell r="AI940">
            <v>0.7205952625655899</v>
          </cell>
          <cell r="AJ940">
            <v>0.7135811992003851</v>
          </cell>
        </row>
        <row r="941">
          <cell r="A941" t="str">
            <v>Рентабельность по чистой прибыли </v>
          </cell>
          <cell r="B941" t="str">
            <v>Net profit to cost price</v>
          </cell>
          <cell r="D941" t="str">
            <v>%</v>
          </cell>
          <cell r="E941" t="str">
            <v>,on_end</v>
          </cell>
          <cell r="F941" t="str">
            <v>-</v>
          </cell>
          <cell r="G941" t="str">
            <v>-</v>
          </cell>
          <cell r="H941">
            <v>0.3810192309473111</v>
          </cell>
          <cell r="I941">
            <v>0.3766358087207919</v>
          </cell>
          <cell r="J941">
            <v>0.4045935768140634</v>
          </cell>
          <cell r="K941">
            <v>0.4287263271945941</v>
          </cell>
          <cell r="L941">
            <v>0.4478936681467698</v>
          </cell>
          <cell r="M941">
            <v>0.4708290614337596</v>
          </cell>
          <cell r="N941">
            <v>0.4908320864838384</v>
          </cell>
          <cell r="O941">
            <v>0.5083815255031285</v>
          </cell>
          <cell r="P941">
            <v>0.5238736842954332</v>
          </cell>
          <cell r="Q941">
            <v>0.5376230014769436</v>
          </cell>
          <cell r="R941">
            <v>0.5479861042377433</v>
          </cell>
          <cell r="S941">
            <v>0.557100379195022</v>
          </cell>
          <cell r="T941">
            <v>0.565159811764056</v>
          </cell>
          <cell r="U941">
            <v>0.5723140339902644</v>
          </cell>
          <cell r="V941">
            <v>0.5683933384283775</v>
          </cell>
          <cell r="W941">
            <v>0.5644409572893143</v>
          </cell>
          <cell r="X941">
            <v>0.56038941034243</v>
          </cell>
          <cell r="Y941">
            <v>0.5562370968722301</v>
          </cell>
          <cell r="Z941">
            <v>0.5519824308323612</v>
          </cell>
          <cell r="AA941">
            <v>0.5476238435158752</v>
          </cell>
          <cell r="AB941">
            <v>0.5431597863352844</v>
          </cell>
          <cell r="AC941">
            <v>0.5385887337117278</v>
          </cell>
          <cell r="AD941">
            <v>0.5339091860721205</v>
          </cell>
          <cell r="AE941">
            <v>0.5291196729526911</v>
          </cell>
          <cell r="AF941">
            <v>0.5242187562068031</v>
          </cell>
          <cell r="AG941">
            <v>0.5192050333144207</v>
          </cell>
          <cell r="AH941">
            <v>0.5140771407900251</v>
          </cell>
          <cell r="AI941">
            <v>0.5256757554007966</v>
          </cell>
          <cell r="AJ941">
            <v>0.5204374633572885</v>
          </cell>
        </row>
        <row r="943">
          <cell r="A943" t="str">
            <v>Оборачиваемость активов</v>
          </cell>
          <cell r="B943" t="str">
            <v>Assets turnover rate</v>
          </cell>
          <cell r="D943" t="str">
            <v>разы</v>
          </cell>
          <cell r="E943" t="str">
            <v>on_end</v>
          </cell>
          <cell r="F943" t="str">
            <v>-</v>
          </cell>
          <cell r="G943">
            <v>0</v>
          </cell>
          <cell r="H943">
            <v>0.3005810964400803</v>
          </cell>
          <cell r="I943">
            <v>0.3233072570681597</v>
          </cell>
          <cell r="J943">
            <v>0.3481752219107079</v>
          </cell>
          <cell r="K943">
            <v>0.3635058745293725</v>
          </cell>
          <cell r="L943">
            <v>0.3709580188566498</v>
          </cell>
          <cell r="M943">
            <v>0.364499973377061</v>
          </cell>
          <cell r="N943">
            <v>0.3554821783932291</v>
          </cell>
          <cell r="O943">
            <v>0.34483847222261493</v>
          </cell>
          <cell r="P943">
            <v>0.3332763615405335</v>
          </cell>
          <cell r="Q943">
            <v>0.3213065573885911</v>
          </cell>
          <cell r="R943">
            <v>0.3111920661073322</v>
          </cell>
          <cell r="S943">
            <v>0.3008063212930471</v>
          </cell>
          <cell r="T943">
            <v>0.29041066775047575</v>
          </cell>
          <cell r="U943">
            <v>0.28018149607937337</v>
          </cell>
          <cell r="V943">
            <v>0.2571244905736065</v>
          </cell>
          <cell r="W943">
            <v>0.23766712542212332</v>
          </cell>
          <cell r="X943">
            <v>0.22100820715364236</v>
          </cell>
          <cell r="Y943">
            <v>0.20658647040495562</v>
          </cell>
          <cell r="Z943">
            <v>0.19398149284241853</v>
          </cell>
          <cell r="AA943">
            <v>0.18287205157969857</v>
          </cell>
          <cell r="AB943">
            <v>0.17300849770717314</v>
          </cell>
          <cell r="AC943">
            <v>0.16419387579641664</v>
          </cell>
          <cell r="AD943">
            <v>0.15627072059993038</v>
          </cell>
          <cell r="AE943">
            <v>0.14911163440406558</v>
          </cell>
          <cell r="AF943">
            <v>0.14261243958652675</v>
          </cell>
          <cell r="AG943">
            <v>0.13668712105472383</v>
          </cell>
          <cell r="AH943">
            <v>0.13126403551745022</v>
          </cell>
          <cell r="AI943">
            <v>0.12623457389285642</v>
          </cell>
          <cell r="AJ943">
            <v>0.12155962720578914</v>
          </cell>
        </row>
        <row r="944">
          <cell r="A944" t="str">
            <v>Оборачиваемость собственного капитала</v>
          </cell>
          <cell r="B944" t="str">
            <v>Invested capital turnover rate</v>
          </cell>
          <cell r="D944" t="str">
            <v>разы</v>
          </cell>
          <cell r="E944" t="str">
            <v>on_end</v>
          </cell>
          <cell r="F944" t="str">
            <v>-</v>
          </cell>
          <cell r="G944">
            <v>0</v>
          </cell>
          <cell r="H944">
            <v>0.3011325142771109</v>
          </cell>
          <cell r="I944">
            <v>0.32448190483773975</v>
          </cell>
          <cell r="J944">
            <v>0.34953357354346726</v>
          </cell>
          <cell r="K944">
            <v>0.3650294266232066</v>
          </cell>
          <cell r="L944">
            <v>0.3725816426512326</v>
          </cell>
          <cell r="M944">
            <v>0.3661205470694953</v>
          </cell>
          <cell r="N944">
            <v>0.3570568342039209</v>
          </cell>
          <cell r="O944">
            <v>0.34634675772130497</v>
          </cell>
          <cell r="P944">
            <v>0.3347064557586762</v>
          </cell>
          <cell r="Q944">
            <v>0.32265287110762186</v>
          </cell>
          <cell r="R944">
            <v>0.31246369438641075</v>
          </cell>
          <cell r="S944">
            <v>0.30200403890533545</v>
          </cell>
          <cell r="T944">
            <v>0.29153479431882484</v>
          </cell>
          <cell r="U944">
            <v>0.28123414362475285</v>
          </cell>
          <cell r="V944">
            <v>0.2580351961687761</v>
          </cell>
          <cell r="W944">
            <v>0.23844130578122918</v>
          </cell>
          <cell r="X944">
            <v>0.221674119938025</v>
          </cell>
          <cell r="Y944">
            <v>0.20716516839652976</v>
          </cell>
          <cell r="Z944">
            <v>0.19448890678321373</v>
          </cell>
          <cell r="AA944">
            <v>0.18332045747715126</v>
          </cell>
          <cell r="AB944">
            <v>0.1734075072696686</v>
          </cell>
          <cell r="AC944">
            <v>0.1645511214639911</v>
          </cell>
          <cell r="AD944">
            <v>0.15659233963493618</v>
          </cell>
          <cell r="AE944">
            <v>0.14940261758164025</v>
          </cell>
          <cell r="AF944">
            <v>0.1428768866872664</v>
          </cell>
          <cell r="AG944">
            <v>0.13692843097310145</v>
          </cell>
          <cell r="AH944">
            <v>0.13148504970313632</v>
          </cell>
          <cell r="AI944">
            <v>0.12643945001796184</v>
          </cell>
          <cell r="AJ944">
            <v>0.12175017561510404</v>
          </cell>
        </row>
        <row r="945">
          <cell r="A945" t="str">
            <v>Оборачиваемость постоянных активов</v>
          </cell>
          <cell r="B945" t="str">
            <v>Statutory equity turnover rate</v>
          </cell>
          <cell r="D945" t="str">
            <v>разы</v>
          </cell>
          <cell r="E945" t="str">
            <v>on_end</v>
          </cell>
          <cell r="F945" t="str">
            <v>-</v>
          </cell>
          <cell r="G945">
            <v>0</v>
          </cell>
          <cell r="H945">
            <v>1.4485395862900772</v>
          </cell>
          <cell r="I945">
            <v>1.7516998613181605</v>
          </cell>
          <cell r="J945">
            <v>2.137943384737915</v>
          </cell>
          <cell r="K945">
            <v>2.557020935421382</v>
          </cell>
          <cell r="L945">
            <v>3.013305131276506</v>
          </cell>
          <cell r="M945">
            <v>3.4362267642948194</v>
          </cell>
          <cell r="N945">
            <v>3.9003547183708758</v>
          </cell>
          <cell r="O945">
            <v>4.41201965321043</v>
          </cell>
          <cell r="P945">
            <v>4.978919023029019</v>
          </cell>
          <cell r="Q945">
            <v>5.610506987090588</v>
          </cell>
          <cell r="R945">
            <v>6.358872295328978</v>
          </cell>
          <cell r="S945">
            <v>7.203632786873965</v>
          </cell>
          <cell r="T945">
            <v>8.16469518795259</v>
          </cell>
          <cell r="U945">
            <v>9.26785272925063</v>
          </cell>
          <cell r="V945">
            <v>10.007681318209146</v>
          </cell>
          <cell r="W945">
            <v>10.875874070316387</v>
          </cell>
          <cell r="X945">
            <v>11.909012300359276</v>
          </cell>
          <cell r="Y945">
            <v>13.159036286496276</v>
          </cell>
          <cell r="Z945">
            <v>14.7022513185101</v>
          </cell>
          <cell r="AA945">
            <v>16.655512714506052</v>
          </cell>
          <cell r="AB945">
            <v>19.20728898960635</v>
          </cell>
          <cell r="AC945">
            <v>22.68244641070871</v>
          </cell>
          <cell r="AD945">
            <v>27.692897259641363</v>
          </cell>
          <cell r="AE945">
            <v>35.54452330260478</v>
          </cell>
          <cell r="AF945">
            <v>49.61027049187074</v>
          </cell>
          <cell r="AG945">
            <v>82.09841222990964</v>
          </cell>
          <cell r="AH945">
            <v>237.8748867174255</v>
          </cell>
          <cell r="AI945">
            <v>9277.120581974108</v>
          </cell>
          <cell r="AJ945" t="str">
            <v>-</v>
          </cell>
        </row>
        <row r="947">
          <cell r="A947" t="str">
            <v>Коэффициент общей ликвидности</v>
          </cell>
          <cell r="B947" t="str">
            <v>Current assets ratio</v>
          </cell>
          <cell r="D947" t="str">
            <v>разы</v>
          </cell>
          <cell r="E947" t="str">
            <v>on_end</v>
          </cell>
          <cell r="F947" t="str">
            <v>-</v>
          </cell>
          <cell r="G947" t="str">
            <v>-</v>
          </cell>
          <cell r="H947">
            <v>228.06595524978465</v>
          </cell>
          <cell r="I947">
            <v>222.78314754820164</v>
          </cell>
          <cell r="J947">
            <v>209.25256739525534</v>
          </cell>
          <cell r="K947">
            <v>202.34285428005754</v>
          </cell>
          <cell r="L947">
            <v>200.2479849068033</v>
          </cell>
          <cell r="M947">
            <v>203.49165411279571</v>
          </cell>
          <cell r="N947">
            <v>208.44371316973454</v>
          </cell>
          <cell r="O947">
            <v>214.64999632009912</v>
          </cell>
          <cell r="P947">
            <v>221.8207540797135</v>
          </cell>
          <cell r="Q947">
            <v>229.74974077484273</v>
          </cell>
          <cell r="R947">
            <v>237.36098717601234</v>
          </cell>
          <cell r="S947">
            <v>245.59993258345025</v>
          </cell>
          <cell r="T947">
            <v>254.35937243053482</v>
          </cell>
          <cell r="U947">
            <v>263.54954904001517</v>
          </cell>
          <cell r="V947">
            <v>288.61869608420534</v>
          </cell>
          <cell r="W947">
            <v>313.96750001052396</v>
          </cell>
          <cell r="X947">
            <v>339.5177898762502</v>
          </cell>
          <cell r="Y947">
            <v>365.2799413447766</v>
          </cell>
          <cell r="Z947">
            <v>391.2650175356232</v>
          </cell>
          <cell r="AA947">
            <v>417.48482159672153</v>
          </cell>
          <cell r="AB947">
            <v>443.9519541025099</v>
          </cell>
          <cell r="AC947">
            <v>470.67987580504456</v>
          </cell>
          <cell r="AD947">
            <v>497.6829763323538</v>
          </cell>
          <cell r="AE947">
            <v>524.9766495050123</v>
          </cell>
          <cell r="AF947">
            <v>552.5773760299963</v>
          </cell>
          <cell r="AG947">
            <v>580.5028144322079</v>
          </cell>
          <cell r="AH947">
            <v>608.7719012008276</v>
          </cell>
          <cell r="AI947">
            <v>625.4158502939208</v>
          </cell>
          <cell r="AJ947">
            <v>652.5519084220059</v>
          </cell>
        </row>
        <row r="948">
          <cell r="A948" t="str">
            <v>Коэффициент срочной ликвидности</v>
          </cell>
          <cell r="B948" t="str">
            <v>Acid-test ratio / Quick (assets) ratio</v>
          </cell>
          <cell r="D948" t="str">
            <v>разы</v>
          </cell>
          <cell r="E948" t="str">
            <v>on_end</v>
          </cell>
          <cell r="F948" t="str">
            <v>-</v>
          </cell>
          <cell r="G948" t="str">
            <v>-</v>
          </cell>
          <cell r="H948">
            <v>214.0211456966221</v>
          </cell>
          <cell r="I948">
            <v>206.9237866570852</v>
          </cell>
          <cell r="J948">
            <v>192.71275030272074</v>
          </cell>
          <cell r="K948">
            <v>185.11789853209643</v>
          </cell>
          <cell r="L948">
            <v>182.28430656387795</v>
          </cell>
          <cell r="M948">
            <v>184.74529586897827</v>
          </cell>
          <cell r="N948">
            <v>189.0474344239035</v>
          </cell>
          <cell r="O948">
            <v>194.70444831169976</v>
          </cell>
          <cell r="P948">
            <v>201.4022956747505</v>
          </cell>
          <cell r="Q948">
            <v>208.9174033383385</v>
          </cell>
          <cell r="R948">
            <v>216.2046844443141</v>
          </cell>
          <cell r="S948">
            <v>224.1143443500036</v>
          </cell>
          <cell r="T948">
            <v>232.5385793431784</v>
          </cell>
          <cell r="U948">
            <v>241.38785576185182</v>
          </cell>
          <cell r="V948">
            <v>264.75325559543813</v>
          </cell>
          <cell r="W948">
            <v>288.34792824154545</v>
          </cell>
          <cell r="X948">
            <v>312.0990784113806</v>
          </cell>
          <cell r="Y948">
            <v>336.0149148877009</v>
          </cell>
          <cell r="Z948">
            <v>360.1042024984882</v>
          </cell>
          <cell r="AA948">
            <v>384.3763047644332</v>
          </cell>
          <cell r="AB948">
            <v>408.84123045721157</v>
          </cell>
          <cell r="AC948">
            <v>433.50968449560065</v>
          </cell>
          <cell r="AD948">
            <v>458.3931236607748</v>
          </cell>
          <cell r="AE948">
            <v>483.5038176742881</v>
          </cell>
          <cell r="AF948">
            <v>508.85491625360464</v>
          </cell>
          <cell r="AG948">
            <v>534.460522842113</v>
          </cell>
          <cell r="AH948">
            <v>560.3357758051574</v>
          </cell>
          <cell r="AI948">
            <v>575.4549673736587</v>
          </cell>
          <cell r="AJ948">
            <v>600.1789677251854</v>
          </cell>
        </row>
        <row r="949">
          <cell r="A949" t="str">
            <v>Коэффициент абсолютной ликвидности</v>
          </cell>
          <cell r="B949" t="str">
            <v>Liquid assets ratio</v>
          </cell>
          <cell r="D949" t="str">
            <v>разы</v>
          </cell>
          <cell r="E949" t="str">
            <v>on_end</v>
          </cell>
          <cell r="F949" t="str">
            <v>-</v>
          </cell>
          <cell r="G949" t="str">
            <v>-</v>
          </cell>
          <cell r="H949">
            <v>207.18159989029147</v>
          </cell>
          <cell r="I949">
            <v>199.93502771057754</v>
          </cell>
          <cell r="J949">
            <v>185.85691867017385</v>
          </cell>
          <cell r="K949">
            <v>178.38067259585523</v>
          </cell>
          <cell r="L949">
            <v>175.63498449365372</v>
          </cell>
          <cell r="M949">
            <v>178.22802163468626</v>
          </cell>
          <cell r="N949">
            <v>182.63626847536634</v>
          </cell>
          <cell r="O949">
            <v>188.38081756328808</v>
          </cell>
          <cell r="P949">
            <v>195.1519255400947</v>
          </cell>
          <cell r="Q949">
            <v>202.72907981317476</v>
          </cell>
          <cell r="R949">
            <v>210.05695170788894</v>
          </cell>
          <cell r="S949">
            <v>218.00140729472704</v>
          </cell>
          <cell r="T949">
            <v>226.455482514221</v>
          </cell>
          <cell r="U949">
            <v>235.33049667091603</v>
          </cell>
          <cell r="V949">
            <v>258.6684714232607</v>
          </cell>
          <cell r="W949">
            <v>282.232710240967</v>
          </cell>
          <cell r="X949">
            <v>305.9523997891045</v>
          </cell>
          <cell r="Y949">
            <v>329.83569993426505</v>
          </cell>
          <cell r="Z949">
            <v>353.89132365234263</v>
          </cell>
          <cell r="AA949">
            <v>378.12857945460223</v>
          </cell>
          <cell r="AB949">
            <v>402.5574177041147</v>
          </cell>
          <cell r="AC949">
            <v>427.1884812473723</v>
          </cell>
          <cell r="AD949">
            <v>452.03316083989984</v>
          </cell>
          <cell r="AE949">
            <v>477.10365590652646</v>
          </cell>
          <cell r="AF949">
            <v>502.41304124795715</v>
          </cell>
          <cell r="AG949">
            <v>527.9753403869317</v>
          </cell>
          <cell r="AH949">
            <v>553.8056063413593</v>
          </cell>
          <cell r="AI949">
            <v>569.000403390896</v>
          </cell>
          <cell r="AJ949">
            <v>593.6884220660021</v>
          </cell>
        </row>
        <row r="951">
          <cell r="A951" t="str">
            <v>Коэффициент общей платежеспособности</v>
          </cell>
          <cell r="B951" t="str">
            <v>Solvency ratio</v>
          </cell>
          <cell r="D951" t="str">
            <v>%</v>
          </cell>
          <cell r="E951" t="str">
            <v>on_end</v>
          </cell>
          <cell r="F951">
            <v>1</v>
          </cell>
          <cell r="G951">
            <v>1</v>
          </cell>
          <cell r="H951">
            <v>0.9964746302438061</v>
          </cell>
          <cell r="I951">
            <v>0.9962924762013746</v>
          </cell>
          <cell r="J951">
            <v>0.9959505809797874</v>
          </cell>
          <cell r="K951">
            <v>0.995713461228052</v>
          </cell>
          <cell r="L951">
            <v>0.995577962487348</v>
          </cell>
          <cell r="M951">
            <v>0.9955697847490633</v>
          </cell>
          <cell r="N951">
            <v>0.9956080273819128</v>
          </cell>
          <cell r="O951">
            <v>0.9956786446796126</v>
          </cell>
          <cell r="P951">
            <v>0.9957712876355186</v>
          </cell>
          <cell r="Q951">
            <v>0.9958781246538808</v>
          </cell>
          <cell r="R951">
            <v>0.9959776607760402</v>
          </cell>
          <cell r="S951">
            <v>0.9960854178743425</v>
          </cell>
          <cell r="T951">
            <v>0.996197606384318</v>
          </cell>
          <cell r="U951">
            <v>0.996311361026664</v>
          </cell>
          <cell r="V951">
            <v>0.9966173203259984</v>
          </cell>
          <cell r="W951">
            <v>0.9968791167580573</v>
          </cell>
          <cell r="X951">
            <v>0.997104950628084</v>
          </cell>
          <cell r="Y951">
            <v>0.9973018124681645</v>
          </cell>
          <cell r="Z951">
            <v>0.9974749938054784</v>
          </cell>
          <cell r="AA951">
            <v>0.9976285738759912</v>
          </cell>
          <cell r="AB951">
            <v>0.9977657480959116</v>
          </cell>
          <cell r="AC951">
            <v>0.9978890552289781</v>
          </cell>
          <cell r="AD951">
            <v>0.9980005379183944</v>
          </cell>
          <cell r="AE951">
            <v>0.9981018583247915</v>
          </cell>
          <cell r="AF951">
            <v>0.9981943828656414</v>
          </cell>
          <cell r="AG951">
            <v>0.9982792452778877</v>
          </cell>
          <cell r="AH951">
            <v>0.9983573942087601</v>
          </cell>
          <cell r="AI951">
            <v>0.998401063868896</v>
          </cell>
          <cell r="AJ951">
            <v>0.99846755486101</v>
          </cell>
        </row>
        <row r="952">
          <cell r="A952" t="str">
            <v>Коэффициент автономии</v>
          </cell>
          <cell r="B952" t="str">
            <v>Capital dearing (capital leverage)</v>
          </cell>
          <cell r="D952" t="str">
            <v>%</v>
          </cell>
          <cell r="E952" t="str">
            <v>,on_end</v>
          </cell>
          <cell r="F952" t="str">
            <v>-</v>
          </cell>
          <cell r="G952" t="str">
            <v>-</v>
          </cell>
          <cell r="H952" t="str">
            <v>-</v>
          </cell>
          <cell r="I952" t="str">
            <v>-</v>
          </cell>
          <cell r="J952" t="str">
            <v>-</v>
          </cell>
          <cell r="K952" t="str">
            <v>-</v>
          </cell>
          <cell r="L952" t="str">
            <v>-</v>
          </cell>
          <cell r="M952" t="str">
            <v>-</v>
          </cell>
          <cell r="N952" t="str">
            <v>-</v>
          </cell>
          <cell r="O952" t="str">
            <v>-</v>
          </cell>
          <cell r="P952" t="str">
            <v>-</v>
          </cell>
          <cell r="Q952" t="str">
            <v>-</v>
          </cell>
          <cell r="R952" t="str">
            <v>-</v>
          </cell>
          <cell r="S952" t="str">
            <v>-</v>
          </cell>
          <cell r="T952" t="str">
            <v>-</v>
          </cell>
          <cell r="U952" t="str">
            <v>-</v>
          </cell>
          <cell r="V952" t="str">
            <v>-</v>
          </cell>
          <cell r="W952" t="str">
            <v>-</v>
          </cell>
          <cell r="X952" t="str">
            <v>-</v>
          </cell>
          <cell r="Y952" t="str">
            <v>-</v>
          </cell>
          <cell r="Z952" t="str">
            <v>-</v>
          </cell>
          <cell r="AA952" t="str">
            <v>-</v>
          </cell>
          <cell r="AB952" t="str">
            <v>-</v>
          </cell>
          <cell r="AC952" t="str">
            <v>-</v>
          </cell>
          <cell r="AD952" t="str">
            <v>-</v>
          </cell>
          <cell r="AE952" t="str">
            <v>-</v>
          </cell>
          <cell r="AF952" t="str">
            <v>-</v>
          </cell>
          <cell r="AG952" t="str">
            <v>-</v>
          </cell>
          <cell r="AH952" t="str">
            <v>-</v>
          </cell>
          <cell r="AI952" t="str">
            <v>-</v>
          </cell>
          <cell r="AJ952" t="str">
            <v>-</v>
          </cell>
        </row>
        <row r="953">
          <cell r="A953" t="str">
            <v>Доля долгосрочных кредитов в валюте баланса</v>
          </cell>
          <cell r="B953" t="str">
            <v>Long-term loans in total liabilities</v>
          </cell>
          <cell r="D953" t="str">
            <v>%</v>
          </cell>
          <cell r="E953" t="str">
            <v>,on_end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>
            <v>0</v>
          </cell>
          <cell r="N953">
            <v>0</v>
          </cell>
          <cell r="O953">
            <v>0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0</v>
          </cell>
          <cell r="AE953">
            <v>0</v>
          </cell>
          <cell r="AF953">
            <v>0</v>
          </cell>
          <cell r="AG953">
            <v>0</v>
          </cell>
          <cell r="AH953">
            <v>0</v>
          </cell>
          <cell r="AI953">
            <v>0</v>
          </cell>
          <cell r="AJ953">
            <v>0</v>
          </cell>
        </row>
        <row r="954">
          <cell r="A954" t="str">
            <v>Общий коэффициент покрытия долга</v>
          </cell>
          <cell r="B954" t="str">
            <v>Debt-service coverage</v>
          </cell>
          <cell r="D954" t="str">
            <v>разы</v>
          </cell>
          <cell r="E954" t="str">
            <v>,on_end</v>
          </cell>
          <cell r="F954" t="str">
            <v>-</v>
          </cell>
          <cell r="G954" t="str">
            <v>-</v>
          </cell>
          <cell r="H954" t="str">
            <v>-</v>
          </cell>
          <cell r="I954" t="str">
            <v>-</v>
          </cell>
          <cell r="J954" t="str">
            <v>-</v>
          </cell>
          <cell r="K954" t="str">
            <v>-</v>
          </cell>
          <cell r="L954" t="str">
            <v>-</v>
          </cell>
          <cell r="M954" t="str">
            <v>-</v>
          </cell>
          <cell r="N954" t="str">
            <v>-</v>
          </cell>
          <cell r="O954" t="str">
            <v>-</v>
          </cell>
          <cell r="P954" t="str">
            <v>-</v>
          </cell>
          <cell r="Q954" t="str">
            <v>-</v>
          </cell>
          <cell r="R954" t="str">
            <v>-</v>
          </cell>
          <cell r="S954" t="str">
            <v>-</v>
          </cell>
          <cell r="T954" t="str">
            <v>-</v>
          </cell>
          <cell r="U954" t="str">
            <v>-</v>
          </cell>
          <cell r="V954" t="str">
            <v>-</v>
          </cell>
          <cell r="W954" t="str">
            <v>-</v>
          </cell>
          <cell r="X954" t="str">
            <v>-</v>
          </cell>
          <cell r="Y954" t="str">
            <v>-</v>
          </cell>
          <cell r="Z954" t="str">
            <v>-</v>
          </cell>
          <cell r="AA954" t="str">
            <v>-</v>
          </cell>
          <cell r="AB954" t="str">
            <v>-</v>
          </cell>
          <cell r="AC954" t="str">
            <v>-</v>
          </cell>
          <cell r="AD954" t="str">
            <v>-</v>
          </cell>
          <cell r="AE954" t="str">
            <v>-</v>
          </cell>
          <cell r="AF954" t="str">
            <v>-</v>
          </cell>
          <cell r="AG954" t="str">
            <v>-</v>
          </cell>
          <cell r="AH954" t="str">
            <v>-</v>
          </cell>
          <cell r="AI954" t="str">
            <v>-</v>
          </cell>
          <cell r="AJ954" t="str">
            <v>-</v>
          </cell>
        </row>
        <row r="958">
          <cell r="A958" t="str">
            <v>Цт=максимальные Постоянные цены</v>
          </cell>
          <cell r="B958" t="str">
            <v>Цт=максимальные Постоянные цены</v>
          </cell>
          <cell r="AL958" t="str">
            <v>АЛЬТ-Инвест™ 3.0</v>
          </cell>
        </row>
        <row r="959">
          <cell r="A959" t="str">
            <v>ЭФФЕКТИВНОСТЬ ПОЛНЫХ ИНВЕСТИЦИОННЫХ ЗАТРАТ</v>
          </cell>
          <cell r="B959" t="str">
            <v>EFFICIENCY OF TOTAL INVESTMENT COSTS</v>
          </cell>
          <cell r="F959" t="str">
            <v>"0"</v>
          </cell>
          <cell r="G959" t="str">
            <v>1 год</v>
          </cell>
          <cell r="H959" t="str">
            <v>2 год</v>
          </cell>
          <cell r="I959" t="str">
            <v>3 год</v>
          </cell>
          <cell r="J959" t="str">
            <v>4 год</v>
          </cell>
          <cell r="K959" t="str">
            <v>5 год</v>
          </cell>
          <cell r="L959" t="str">
            <v>6 год</v>
          </cell>
          <cell r="M959" t="str">
            <v>7 год</v>
          </cell>
          <cell r="N959" t="str">
            <v>8 год</v>
          </cell>
          <cell r="O959" t="str">
            <v>9 год</v>
          </cell>
          <cell r="P959" t="str">
            <v>10 год</v>
          </cell>
          <cell r="Q959" t="str">
            <v>11 год</v>
          </cell>
          <cell r="R959" t="str">
            <v>12 год</v>
          </cell>
          <cell r="S959" t="str">
            <v>13 год</v>
          </cell>
          <cell r="T959" t="str">
            <v>14 год</v>
          </cell>
          <cell r="U959" t="str">
            <v>15 год</v>
          </cell>
          <cell r="V959" t="str">
            <v>16 год</v>
          </cell>
          <cell r="W959" t="str">
            <v>17 год</v>
          </cell>
          <cell r="X959" t="str">
            <v>18 год</v>
          </cell>
          <cell r="Y959" t="str">
            <v>19 год</v>
          </cell>
          <cell r="Z959" t="str">
            <v>20 год</v>
          </cell>
          <cell r="AA959" t="str">
            <v>21 год</v>
          </cell>
          <cell r="AB959" t="str">
            <v>22 год</v>
          </cell>
          <cell r="AC959" t="str">
            <v>23 год</v>
          </cell>
          <cell r="AD959" t="str">
            <v>24 год</v>
          </cell>
          <cell r="AE959" t="str">
            <v>25 год</v>
          </cell>
          <cell r="AF959" t="str">
            <v>26 год</v>
          </cell>
          <cell r="AG959" t="str">
            <v>27 год</v>
          </cell>
          <cell r="AH959" t="str">
            <v>28 год</v>
          </cell>
          <cell r="AI959" t="str">
            <v>29 год</v>
          </cell>
          <cell r="AJ959" t="str">
            <v>30 год</v>
          </cell>
          <cell r="AL959" t="str">
            <v>ВСЕГО</v>
          </cell>
        </row>
        <row r="961">
          <cell r="A961" t="str">
            <v> - выручка от реализации</v>
          </cell>
          <cell r="B961" t="str">
            <v> - sales revenues</v>
          </cell>
          <cell r="D961" t="str">
            <v>тыс.руб.</v>
          </cell>
          <cell r="F961">
            <v>0</v>
          </cell>
          <cell r="G961">
            <v>0</v>
          </cell>
          <cell r="H961">
            <v>168618.4120535637</v>
          </cell>
          <cell r="I961">
            <v>196221.2241071274</v>
          </cell>
          <cell r="J961">
            <v>230105.58350928724</v>
          </cell>
          <cell r="K961">
            <v>263989.9429114471</v>
          </cell>
          <cell r="L961">
            <v>297874.3023136069</v>
          </cell>
          <cell r="M961">
            <v>324602.5439709719</v>
          </cell>
          <cell r="N961">
            <v>351330.78562833695</v>
          </cell>
          <cell r="O961">
            <v>378059.02728570194</v>
          </cell>
          <cell r="P961">
            <v>404787.26894306706</v>
          </cell>
          <cell r="Q961">
            <v>431515.51060043194</v>
          </cell>
          <cell r="R961">
            <v>461169.8296141684</v>
          </cell>
          <cell r="S961">
            <v>490824.14862790494</v>
          </cell>
          <cell r="T961">
            <v>520478.4676416415</v>
          </cell>
          <cell r="U961">
            <v>550132.786655378</v>
          </cell>
          <cell r="V961">
            <v>550132.786655378</v>
          </cell>
          <cell r="W961">
            <v>550132.786655378</v>
          </cell>
          <cell r="X961">
            <v>550132.786655378</v>
          </cell>
          <cell r="Y961">
            <v>550132.786655378</v>
          </cell>
          <cell r="Z961">
            <v>550132.786655378</v>
          </cell>
          <cell r="AA961">
            <v>550132.786655378</v>
          </cell>
          <cell r="AB961">
            <v>550132.786655378</v>
          </cell>
          <cell r="AC961">
            <v>550132.786655378</v>
          </cell>
          <cell r="AD961">
            <v>550132.786655378</v>
          </cell>
          <cell r="AE961">
            <v>550132.786655378</v>
          </cell>
          <cell r="AF961">
            <v>550132.786655378</v>
          </cell>
          <cell r="AG961">
            <v>550132.786655378</v>
          </cell>
          <cell r="AH961">
            <v>550132.786655378</v>
          </cell>
          <cell r="AI961">
            <v>550132.786655378</v>
          </cell>
          <cell r="AJ961">
            <v>550132.786655378</v>
          </cell>
          <cell r="AL961">
            <v>13321701.633693298</v>
          </cell>
        </row>
        <row r="962">
          <cell r="A962" t="str">
            <v> - внереализационные поступления</v>
          </cell>
          <cell r="B962" t="str">
            <v> - gain on disposal of fixed assets</v>
          </cell>
          <cell r="D962" t="str">
            <v>тыс.руб.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>
            <v>0</v>
          </cell>
          <cell r="N962">
            <v>0</v>
          </cell>
          <cell r="O962">
            <v>0</v>
          </cell>
          <cell r="P962">
            <v>0</v>
          </cell>
          <cell r="Q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V962">
            <v>0</v>
          </cell>
          <cell r="W962">
            <v>0</v>
          </cell>
          <cell r="X962">
            <v>0</v>
          </cell>
          <cell r="Y962">
            <v>0</v>
          </cell>
          <cell r="Z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0</v>
          </cell>
          <cell r="AE962">
            <v>0</v>
          </cell>
          <cell r="AF962">
            <v>0</v>
          </cell>
          <cell r="AG962">
            <v>0</v>
          </cell>
          <cell r="AH962">
            <v>0</v>
          </cell>
          <cell r="AI962">
            <v>0</v>
          </cell>
          <cell r="AJ962">
            <v>0</v>
          </cell>
          <cell r="AL962">
            <v>0</v>
          </cell>
        </row>
        <row r="963">
          <cell r="A963" t="str">
            <v> = Итого приток средств</v>
          </cell>
          <cell r="B963" t="str">
            <v> = Cash inflows</v>
          </cell>
          <cell r="D963" t="str">
            <v>тыс.руб.</v>
          </cell>
          <cell r="F963">
            <v>0</v>
          </cell>
          <cell r="G963">
            <v>0</v>
          </cell>
          <cell r="H963">
            <v>168618.4120535637</v>
          </cell>
          <cell r="I963">
            <v>196221.2241071274</v>
          </cell>
          <cell r="J963">
            <v>230105.58350928724</v>
          </cell>
          <cell r="K963">
            <v>263989.9429114471</v>
          </cell>
          <cell r="L963">
            <v>297874.3023136069</v>
          </cell>
          <cell r="M963">
            <v>324602.5439709719</v>
          </cell>
          <cell r="N963">
            <v>351330.78562833695</v>
          </cell>
          <cell r="O963">
            <v>378059.02728570194</v>
          </cell>
          <cell r="P963">
            <v>404787.26894306706</v>
          </cell>
          <cell r="Q963">
            <v>431515.51060043194</v>
          </cell>
          <cell r="R963">
            <v>461169.8296141684</v>
          </cell>
          <cell r="S963">
            <v>490824.14862790494</v>
          </cell>
          <cell r="T963">
            <v>520478.4676416415</v>
          </cell>
          <cell r="U963">
            <v>550132.786655378</v>
          </cell>
          <cell r="V963">
            <v>550132.786655378</v>
          </cell>
          <cell r="W963">
            <v>550132.786655378</v>
          </cell>
          <cell r="X963">
            <v>550132.786655378</v>
          </cell>
          <cell r="Y963">
            <v>550132.786655378</v>
          </cell>
          <cell r="Z963">
            <v>550132.786655378</v>
          </cell>
          <cell r="AA963">
            <v>550132.786655378</v>
          </cell>
          <cell r="AB963">
            <v>550132.786655378</v>
          </cell>
          <cell r="AC963">
            <v>550132.786655378</v>
          </cell>
          <cell r="AD963">
            <v>550132.786655378</v>
          </cell>
          <cell r="AE963">
            <v>550132.786655378</v>
          </cell>
          <cell r="AF963">
            <v>550132.786655378</v>
          </cell>
          <cell r="AG963">
            <v>550132.786655378</v>
          </cell>
          <cell r="AH963">
            <v>550132.786655378</v>
          </cell>
          <cell r="AI963">
            <v>550132.786655378</v>
          </cell>
          <cell r="AJ963">
            <v>550132.786655378</v>
          </cell>
          <cell r="AL963">
            <v>13321701.633693298</v>
          </cell>
        </row>
        <row r="965">
          <cell r="A965" t="str">
            <v> - полные инвестиционные затраты вкл. существующие ПА</v>
          </cell>
          <cell r="B965" t="str">
            <v> - total investment costs incl. existing Fixed Assets</v>
          </cell>
          <cell r="D965" t="str">
            <v>тыс.руб.</v>
          </cell>
          <cell r="F965">
            <v>0</v>
          </cell>
          <cell r="G965">
            <v>-141344.3025255</v>
          </cell>
          <cell r="H965">
            <v>-20289.810539981027</v>
          </cell>
          <cell r="I965">
            <v>-10438.614632602876</v>
          </cell>
          <cell r="J965">
            <v>-11644.66329954307</v>
          </cell>
          <cell r="K965">
            <v>-12427.84830585598</v>
          </cell>
          <cell r="L965">
            <v>-13174.892688215969</v>
          </cell>
          <cell r="M965">
            <v>-12627.645136837826</v>
          </cell>
          <cell r="N965">
            <v>-12653.029455890046</v>
          </cell>
          <cell r="O965">
            <v>-12681.882870215026</v>
          </cell>
          <cell r="P965">
            <v>-12714.965560232198</v>
          </cell>
          <cell r="Q965">
            <v>-12786.01521859226</v>
          </cell>
          <cell r="R965">
            <v>-13311.68623319854</v>
          </cell>
          <cell r="S965">
            <v>-13624.908415515005</v>
          </cell>
          <cell r="T965">
            <v>-13943.14939222761</v>
          </cell>
          <cell r="U965">
            <v>-14033.677406563136</v>
          </cell>
          <cell r="V965">
            <v>-12207.415373688942</v>
          </cell>
          <cell r="W965">
            <v>-12388.534279843501</v>
          </cell>
          <cell r="X965">
            <v>-12572.47579684816</v>
          </cell>
          <cell r="Y965">
            <v>-12761.935559362835</v>
          </cell>
          <cell r="Z965">
            <v>-12957.079114753134</v>
          </cell>
          <cell r="AA965">
            <v>-13158.076976804936</v>
          </cell>
          <cell r="AB965">
            <v>-13365.104774718428</v>
          </cell>
          <cell r="AC965">
            <v>-13578.343406569307</v>
          </cell>
          <cell r="AD965">
            <v>-13797.97919737562</v>
          </cell>
          <cell r="AE965">
            <v>-14024.204061906212</v>
          </cell>
          <cell r="AF965">
            <v>-14257.215672372753</v>
          </cell>
          <cell r="AG965">
            <v>-14497.21763115318</v>
          </cell>
          <cell r="AH965">
            <v>-14744.419648697116</v>
          </cell>
          <cell r="AI965">
            <v>-14866.893718187253</v>
          </cell>
          <cell r="AJ965">
            <v>-15249.511447114557</v>
          </cell>
          <cell r="AL965">
            <v>-532123.4983403664</v>
          </cell>
        </row>
        <row r="966">
          <cell r="A966" t="str">
            <v> - эксплуатационные расходы</v>
          </cell>
          <cell r="B966" t="str">
            <v> - operating costs</v>
          </cell>
          <cell r="D966" t="str">
            <v>тыс.руб.</v>
          </cell>
          <cell r="F966">
            <v>0</v>
          </cell>
          <cell r="G966">
            <v>0</v>
          </cell>
          <cell r="H966">
            <v>-104586.82019999999</v>
          </cell>
          <cell r="I966">
            <v>-123126.44256</v>
          </cell>
          <cell r="J966">
            <v>-141866.83164</v>
          </cell>
          <cell r="K966">
            <v>-160253.22072</v>
          </cell>
          <cell r="L966">
            <v>-178657.3098</v>
          </cell>
          <cell r="M966">
            <v>-191523.212064</v>
          </cell>
          <cell r="N966">
            <v>-204410.81098799998</v>
          </cell>
          <cell r="O966">
            <v>-217320.75747179997</v>
          </cell>
          <cell r="P966">
            <v>-230253.72194219395</v>
          </cell>
          <cell r="Q966">
            <v>-243210.3949387798</v>
          </cell>
          <cell r="R966">
            <v>-258242.31706934317</v>
          </cell>
          <cell r="S966">
            <v>-273299.3915753435</v>
          </cell>
          <cell r="T966">
            <v>-288382.37302804383</v>
          </cell>
          <cell r="U966">
            <v>-303492.0386358452</v>
          </cell>
          <cell r="V966">
            <v>-304435.6793074005</v>
          </cell>
          <cell r="W966">
            <v>-305407.6291991025</v>
          </cell>
          <cell r="X966">
            <v>-306408.7375875556</v>
          </cell>
          <cell r="Y966">
            <v>-307439.8792276623</v>
          </cell>
          <cell r="Z966">
            <v>-308501.95511697215</v>
          </cell>
          <cell r="AA966">
            <v>-309595.8932829613</v>
          </cell>
          <cell r="AB966">
            <v>-310722.6495939301</v>
          </cell>
          <cell r="AC966">
            <v>-311883.208594228</v>
          </cell>
          <cell r="AD966">
            <v>-313078.5843645349</v>
          </cell>
          <cell r="AE966">
            <v>-314309.82140795095</v>
          </cell>
          <cell r="AF966">
            <v>-315577.9955626695</v>
          </cell>
          <cell r="AG966">
            <v>-316884.21494202956</v>
          </cell>
          <cell r="AH966">
            <v>-318229.62090277043</v>
          </cell>
          <cell r="AI966">
            <v>-319615.3890423335</v>
          </cell>
          <cell r="AJ966">
            <v>-321042.73022608354</v>
          </cell>
          <cell r="AL966">
            <v>-7601759.630991534</v>
          </cell>
        </row>
        <row r="967">
          <cell r="A967" t="str">
            <v> - лизинговые платежи (начисленные)</v>
          </cell>
          <cell r="B967" t="str">
            <v> - leasing payments (charged)</v>
          </cell>
          <cell r="D967" t="str">
            <v>тыс.руб.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0</v>
          </cell>
          <cell r="V967">
            <v>0</v>
          </cell>
          <cell r="W967">
            <v>0</v>
          </cell>
          <cell r="X967">
            <v>0</v>
          </cell>
          <cell r="Y967">
            <v>0</v>
          </cell>
          <cell r="Z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0</v>
          </cell>
          <cell r="AE967">
            <v>0</v>
          </cell>
          <cell r="AF967">
            <v>0</v>
          </cell>
          <cell r="AG967">
            <v>0</v>
          </cell>
          <cell r="AH967">
            <v>0</v>
          </cell>
          <cell r="AI967">
            <v>0</v>
          </cell>
          <cell r="AJ967">
            <v>0</v>
          </cell>
          <cell r="AL967">
            <v>0</v>
          </cell>
        </row>
        <row r="968">
          <cell r="A968" t="str">
            <v> - коммерческие расходы</v>
          </cell>
          <cell r="B968" t="str">
            <v> - marketing costs</v>
          </cell>
          <cell r="D968" t="str">
            <v>тыс.руб.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>
            <v>0</v>
          </cell>
          <cell r="W968">
            <v>0</v>
          </cell>
          <cell r="X968">
            <v>0</v>
          </cell>
          <cell r="Y968">
            <v>0</v>
          </cell>
          <cell r="Z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0</v>
          </cell>
          <cell r="AE968">
            <v>0</v>
          </cell>
          <cell r="AF968">
            <v>0</v>
          </cell>
          <cell r="AG968">
            <v>0</v>
          </cell>
          <cell r="AH968">
            <v>0</v>
          </cell>
          <cell r="AI968">
            <v>0</v>
          </cell>
          <cell r="AJ968">
            <v>0</v>
          </cell>
          <cell r="AL968">
            <v>0</v>
          </cell>
        </row>
        <row r="969">
          <cell r="A969" t="str">
            <v> - прочие текущие затраты</v>
          </cell>
          <cell r="B969" t="str">
            <v> - other current expenditures</v>
          </cell>
          <cell r="D969" t="str">
            <v>тыс.руб.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>
            <v>0</v>
          </cell>
          <cell r="W969">
            <v>0</v>
          </cell>
          <cell r="X969">
            <v>0</v>
          </cell>
          <cell r="Y969">
            <v>0</v>
          </cell>
          <cell r="Z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0</v>
          </cell>
          <cell r="AE969">
            <v>0</v>
          </cell>
          <cell r="AF969">
            <v>0</v>
          </cell>
          <cell r="AG969">
            <v>0</v>
          </cell>
          <cell r="AH969">
            <v>0</v>
          </cell>
          <cell r="AI969">
            <v>0</v>
          </cell>
          <cell r="AJ969">
            <v>0</v>
          </cell>
          <cell r="AL969">
            <v>0</v>
          </cell>
        </row>
        <row r="970">
          <cell r="A970" t="str">
            <v> - налоговые выплаты</v>
          </cell>
          <cell r="B970" t="str">
            <v> - tax payments</v>
          </cell>
          <cell r="D970" t="str">
            <v>тыс.руб.</v>
          </cell>
          <cell r="F970">
            <v>0</v>
          </cell>
          <cell r="G970">
            <v>0</v>
          </cell>
          <cell r="H970">
            <v>-18121.818574263172</v>
          </cell>
          <cell r="I970">
            <v>-20680.0061163516</v>
          </cell>
          <cell r="J970">
            <v>-24676.710688001876</v>
          </cell>
          <cell r="K970">
            <v>-28762.415868348922</v>
          </cell>
          <cell r="L970">
            <v>-32843.873048695976</v>
          </cell>
          <cell r="M970">
            <v>-36450.35108278377</v>
          </cell>
          <cell r="N970">
            <v>-40046.52593741374</v>
          </cell>
          <cell r="O970">
            <v>-43637.3373776917</v>
          </cell>
          <cell r="P970">
            <v>-47222.62450118713</v>
          </cell>
          <cell r="Q970">
            <v>-50802.22157839645</v>
          </cell>
          <cell r="R970">
            <v>-54621.444369600285</v>
          </cell>
          <cell r="S970">
            <v>-58436.700249456575</v>
          </cell>
          <cell r="T970">
            <v>-62245.73846210486</v>
          </cell>
          <cell r="U970">
            <v>-66048.37247752889</v>
          </cell>
          <cell r="V970">
            <v>-65775.4774050971</v>
          </cell>
          <cell r="W970">
            <v>-65475.508847328616</v>
          </cell>
          <cell r="X970">
            <v>-65168.54225033987</v>
          </cell>
          <cell r="Y970">
            <v>-64854.36767295428</v>
          </cell>
          <cell r="Z970">
            <v>-64532.76887575991</v>
          </cell>
          <cell r="AA970">
            <v>-64203.52313216252</v>
          </cell>
          <cell r="AB970">
            <v>-63866.40103377</v>
          </cell>
          <cell r="AC970">
            <v>-63521.1662899385</v>
          </cell>
          <cell r="AD970">
            <v>-63167.575521304854</v>
          </cell>
          <cell r="AE970">
            <v>-62805.378047125</v>
          </cell>
          <cell r="AF970">
            <v>-62434.31566623255</v>
          </cell>
          <cell r="AG970">
            <v>-62054.122431426134</v>
          </cell>
          <cell r="AH970">
            <v>-61664.52441708832</v>
          </cell>
          <cell r="AI970">
            <v>-62322.391548473155</v>
          </cell>
          <cell r="AJ970">
            <v>-62007.39228113317</v>
          </cell>
          <cell r="AL970">
            <v>-1538449.5957519587</v>
          </cell>
        </row>
        <row r="971">
          <cell r="A971" t="str">
            <v> = Итого отток средств</v>
          </cell>
          <cell r="B971" t="str">
            <v> = Cash outflows</v>
          </cell>
          <cell r="D971" t="str">
            <v>тыс.руб.</v>
          </cell>
          <cell r="F971">
            <v>0</v>
          </cell>
          <cell r="G971">
            <v>-141344.3025255</v>
          </cell>
          <cell r="H971">
            <v>-142998.44931424418</v>
          </cell>
          <cell r="I971">
            <v>-154245.06330895447</v>
          </cell>
          <cell r="J971">
            <v>-178188.20562754496</v>
          </cell>
          <cell r="K971">
            <v>-201443.48489420488</v>
          </cell>
          <cell r="L971">
            <v>-224676.07553691193</v>
          </cell>
          <cell r="M971">
            <v>-240601.20828362158</v>
          </cell>
          <cell r="N971">
            <v>-257110.36638130376</v>
          </cell>
          <cell r="O971">
            <v>-273639.9777197067</v>
          </cell>
          <cell r="P971">
            <v>-290191.3120036133</v>
          </cell>
          <cell r="Q971">
            <v>-306798.6317357685</v>
          </cell>
          <cell r="R971">
            <v>-326175.447672142</v>
          </cell>
          <cell r="S971">
            <v>-345361.0002403151</v>
          </cell>
          <cell r="T971">
            <v>-364571.2608823763</v>
          </cell>
          <cell r="U971">
            <v>-383574.0885199372</v>
          </cell>
          <cell r="V971">
            <v>-382418.5720861865</v>
          </cell>
          <cell r="W971">
            <v>-383271.6723262746</v>
          </cell>
          <cell r="X971">
            <v>-384149.75563474366</v>
          </cell>
          <cell r="Y971">
            <v>-385056.1824599794</v>
          </cell>
          <cell r="Z971">
            <v>-385991.8031074852</v>
          </cell>
          <cell r="AA971">
            <v>-386957.4933919287</v>
          </cell>
          <cell r="AB971">
            <v>-387954.1554024185</v>
          </cell>
          <cell r="AC971">
            <v>-388982.71829073585</v>
          </cell>
          <cell r="AD971">
            <v>-390044.1390832153</v>
          </cell>
          <cell r="AE971">
            <v>-391139.40351698216</v>
          </cell>
          <cell r="AF971">
            <v>-392269.52690127474</v>
          </cell>
          <cell r="AG971">
            <v>-393435.5550046089</v>
          </cell>
          <cell r="AH971">
            <v>-394638.5649685559</v>
          </cell>
          <cell r="AI971">
            <v>-396804.6743089939</v>
          </cell>
          <cell r="AJ971">
            <v>-398299.6339543313</v>
          </cell>
          <cell r="AL971">
            <v>-9672332.725083862</v>
          </cell>
        </row>
        <row r="973">
          <cell r="A973" t="str">
            <v> = Чистый поток денежных средств (ЧПДС)</v>
          </cell>
          <cell r="B973" t="str">
            <v> = Net cash flow (NCF)</v>
          </cell>
          <cell r="D973" t="str">
            <v>тыс.руб.</v>
          </cell>
          <cell r="F973">
            <v>0</v>
          </cell>
          <cell r="G973">
            <v>-141344.3025255</v>
          </cell>
          <cell r="H973">
            <v>25619.96273931951</v>
          </cell>
          <cell r="I973">
            <v>41976.16079817293</v>
          </cell>
          <cell r="J973">
            <v>51917.377881742286</v>
          </cell>
          <cell r="K973">
            <v>62546.4580172422</v>
          </cell>
          <cell r="L973">
            <v>73198.22677669497</v>
          </cell>
          <cell r="M973">
            <v>84001.3356873503</v>
          </cell>
          <cell r="N973">
            <v>94220.41924703319</v>
          </cell>
          <cell r="O973">
            <v>104419.04956599523</v>
          </cell>
          <cell r="P973">
            <v>114595.95693945378</v>
          </cell>
          <cell r="Q973">
            <v>124716.87886466342</v>
          </cell>
          <cell r="R973">
            <v>134994.38194202638</v>
          </cell>
          <cell r="S973">
            <v>145463.14838758984</v>
          </cell>
          <cell r="T973">
            <v>155907.20675926522</v>
          </cell>
          <cell r="U973">
            <v>166558.69813544076</v>
          </cell>
          <cell r="V973">
            <v>167714.21456919145</v>
          </cell>
          <cell r="W973">
            <v>166861.11432910332</v>
          </cell>
          <cell r="X973">
            <v>165983.03102063428</v>
          </cell>
          <cell r="Y973">
            <v>165076.60419539857</v>
          </cell>
          <cell r="Z973">
            <v>164140.98354789277</v>
          </cell>
          <cell r="AA973">
            <v>163175.29326344922</v>
          </cell>
          <cell r="AB973">
            <v>162178.63125295943</v>
          </cell>
          <cell r="AC973">
            <v>161150.0683646421</v>
          </cell>
          <cell r="AD973">
            <v>160088.64757216262</v>
          </cell>
          <cell r="AE973">
            <v>158993.3831383958</v>
          </cell>
          <cell r="AF973">
            <v>157863.2597541032</v>
          </cell>
          <cell r="AG973">
            <v>156697.23165076907</v>
          </cell>
          <cell r="AH973">
            <v>155494.22168682207</v>
          </cell>
          <cell r="AI973">
            <v>153328.11234638403</v>
          </cell>
          <cell r="AJ973">
            <v>151833.15270104667</v>
          </cell>
          <cell r="AK973">
            <v>413523.5983403665</v>
          </cell>
          <cell r="AL973">
            <v>4062892.5069498112</v>
          </cell>
        </row>
        <row r="974">
          <cell r="A974" t="str">
            <v> = То же, нарастающим итогом</v>
          </cell>
          <cell r="B974" t="str">
            <v> = Accumulated net cash flow</v>
          </cell>
          <cell r="D974" t="str">
            <v>тыс.руб.</v>
          </cell>
          <cell r="E974" t="str">
            <v>on_end</v>
          </cell>
          <cell r="F974">
            <v>-1E-12</v>
          </cell>
          <cell r="G974">
            <v>-141344.3025255</v>
          </cell>
          <cell r="H974">
            <v>-115724.3397861805</v>
          </cell>
          <cell r="I974">
            <v>-73748.17898800757</v>
          </cell>
          <cell r="J974">
            <v>-21830.80110626528</v>
          </cell>
          <cell r="K974">
            <v>40715.65691097692</v>
          </cell>
          <cell r="L974">
            <v>113913.88368767189</v>
          </cell>
          <cell r="M974">
            <v>197915.2193750222</v>
          </cell>
          <cell r="N974">
            <v>292135.6386220554</v>
          </cell>
          <cell r="O974">
            <v>396554.68818805064</v>
          </cell>
          <cell r="P974">
            <v>511150.6451275044</v>
          </cell>
          <cell r="Q974">
            <v>635867.5239921678</v>
          </cell>
          <cell r="R974">
            <v>770861.9059341941</v>
          </cell>
          <cell r="S974">
            <v>916325.054321784</v>
          </cell>
          <cell r="T974">
            <v>1072232.2610810492</v>
          </cell>
          <cell r="U974">
            <v>1238790.95921649</v>
          </cell>
          <cell r="V974">
            <v>1406505.1737856814</v>
          </cell>
          <cell r="W974">
            <v>1573366.2881147848</v>
          </cell>
          <cell r="X974">
            <v>1739349.319135419</v>
          </cell>
          <cell r="Y974">
            <v>1904425.9233308176</v>
          </cell>
          <cell r="Z974">
            <v>2068566.9068787103</v>
          </cell>
          <cell r="AA974">
            <v>2231742.2001421596</v>
          </cell>
          <cell r="AB974">
            <v>2393920.831395119</v>
          </cell>
          <cell r="AC974">
            <v>2555070.899759761</v>
          </cell>
          <cell r="AD974">
            <v>2715159.5473319236</v>
          </cell>
          <cell r="AE974">
            <v>2874152.9304703195</v>
          </cell>
          <cell r="AF974">
            <v>3032016.1902244226</v>
          </cell>
          <cell r="AG974">
            <v>3188713.421875192</v>
          </cell>
          <cell r="AH974">
            <v>3344207.6435620137</v>
          </cell>
          <cell r="AI974">
            <v>3497535.755908398</v>
          </cell>
          <cell r="AJ974">
            <v>3649368.9086094447</v>
          </cell>
          <cell r="AK974">
            <v>4062892.5069498112</v>
          </cell>
          <cell r="AL974">
            <v>4062892.5069498112</v>
          </cell>
        </row>
        <row r="976">
          <cell r="A976" t="str">
            <v>Период начисления процентов</v>
          </cell>
          <cell r="B976" t="str">
            <v>Period of interest accretion</v>
          </cell>
          <cell r="D976" t="str">
            <v>дни</v>
          </cell>
          <cell r="E976" t="str">
            <v>on_end</v>
          </cell>
          <cell r="F976">
            <v>360</v>
          </cell>
        </row>
        <row r="977">
          <cell r="A977" t="str">
            <v>Включение в ЧПДС существующих основных фондов</v>
          </cell>
          <cell r="B977" t="str">
            <v>Actuation in NCF of existing Fixed Assets</v>
          </cell>
          <cell r="D977" t="str">
            <v>Да</v>
          </cell>
          <cell r="F977">
            <v>1</v>
          </cell>
        </row>
        <row r="979">
          <cell r="A979" t="str">
            <v>Ставка сравнения </v>
          </cell>
          <cell r="B979" t="str">
            <v>Rate of discount</v>
          </cell>
        </row>
        <row r="980">
          <cell r="A980" t="str">
            <v> - номинальная годовая банковская</v>
          </cell>
          <cell r="B980" t="str">
            <v> - nominal "banking" per year</v>
          </cell>
          <cell r="D980" t="str">
            <v>%</v>
          </cell>
          <cell r="E980" t="str">
            <v>on_end</v>
          </cell>
          <cell r="F980">
            <v>0.15</v>
          </cell>
          <cell r="G980">
            <v>0.15</v>
          </cell>
          <cell r="H980">
            <v>0.15</v>
          </cell>
          <cell r="I980">
            <v>0.15</v>
          </cell>
          <cell r="J980">
            <v>0.15</v>
          </cell>
          <cell r="K980">
            <v>0.15</v>
          </cell>
          <cell r="L980">
            <v>0.15</v>
          </cell>
          <cell r="M980">
            <v>0.15</v>
          </cell>
          <cell r="N980">
            <v>0.15</v>
          </cell>
          <cell r="O980">
            <v>0.15</v>
          </cell>
          <cell r="P980">
            <v>0.15</v>
          </cell>
          <cell r="Q980">
            <v>0.15</v>
          </cell>
          <cell r="R980">
            <v>0.15</v>
          </cell>
          <cell r="S980">
            <v>0.15</v>
          </cell>
          <cell r="T980">
            <v>0.15</v>
          </cell>
          <cell r="U980">
            <v>0.15</v>
          </cell>
          <cell r="V980">
            <v>0.15</v>
          </cell>
          <cell r="W980">
            <v>0.15</v>
          </cell>
          <cell r="X980">
            <v>0.15</v>
          </cell>
          <cell r="Y980">
            <v>0.15</v>
          </cell>
          <cell r="Z980">
            <v>0.15</v>
          </cell>
          <cell r="AA980">
            <v>0.15</v>
          </cell>
          <cell r="AB980">
            <v>0.15</v>
          </cell>
          <cell r="AC980">
            <v>0.15</v>
          </cell>
          <cell r="AD980">
            <v>0.15</v>
          </cell>
          <cell r="AE980">
            <v>0.15</v>
          </cell>
          <cell r="AF980">
            <v>0.15</v>
          </cell>
          <cell r="AG980">
            <v>0.15</v>
          </cell>
          <cell r="AH980">
            <v>0.15</v>
          </cell>
          <cell r="AI980">
            <v>0.15</v>
          </cell>
          <cell r="AJ980">
            <v>0.15</v>
          </cell>
          <cell r="AK980">
            <v>0.15</v>
          </cell>
        </row>
        <row r="981">
          <cell r="A981" t="str">
            <v> - реальная годовая банковская</v>
          </cell>
          <cell r="B981" t="str">
            <v> - real "banking" per year</v>
          </cell>
          <cell r="D981" t="str">
            <v>%</v>
          </cell>
          <cell r="E981" t="str">
            <v>on_end</v>
          </cell>
          <cell r="F981">
            <v>0.1499999999999999</v>
          </cell>
          <cell r="G981">
            <v>0.1499999999999999</v>
          </cell>
          <cell r="H981">
            <v>0.1499999999999999</v>
          </cell>
          <cell r="I981">
            <v>0.1499999999999999</v>
          </cell>
          <cell r="J981">
            <v>0.1499999999999999</v>
          </cell>
          <cell r="K981">
            <v>0.1499999999999999</v>
          </cell>
          <cell r="L981">
            <v>0.1499999999999999</v>
          </cell>
          <cell r="M981">
            <v>0.1499999999999999</v>
          </cell>
          <cell r="N981">
            <v>0.1499999999999999</v>
          </cell>
          <cell r="O981">
            <v>0.1499999999999999</v>
          </cell>
          <cell r="P981">
            <v>0.1499999999999999</v>
          </cell>
          <cell r="Q981">
            <v>0.1499999999999999</v>
          </cell>
          <cell r="R981">
            <v>0.1499999999999999</v>
          </cell>
          <cell r="S981">
            <v>0.1499999999999999</v>
          </cell>
          <cell r="T981">
            <v>0.1499999999999999</v>
          </cell>
          <cell r="U981">
            <v>0.1499999999999999</v>
          </cell>
          <cell r="V981">
            <v>0.1499999999999999</v>
          </cell>
          <cell r="W981">
            <v>0.1499999999999999</v>
          </cell>
          <cell r="X981">
            <v>0.1499999999999999</v>
          </cell>
          <cell r="Y981">
            <v>0.1499999999999999</v>
          </cell>
          <cell r="Z981">
            <v>0.1499999999999999</v>
          </cell>
          <cell r="AA981">
            <v>0.1499999999999999</v>
          </cell>
          <cell r="AB981">
            <v>0.1499999999999999</v>
          </cell>
          <cell r="AC981">
            <v>0.1499999999999999</v>
          </cell>
          <cell r="AD981">
            <v>0.1499999999999999</v>
          </cell>
          <cell r="AE981">
            <v>0.1499999999999999</v>
          </cell>
          <cell r="AF981">
            <v>0.1499999999999999</v>
          </cell>
          <cell r="AG981">
            <v>0.1499999999999999</v>
          </cell>
          <cell r="AH981">
            <v>0.1499999999999999</v>
          </cell>
          <cell r="AI981">
            <v>0.1499999999999999</v>
          </cell>
          <cell r="AJ981">
            <v>0.1499999999999999</v>
          </cell>
          <cell r="AK981">
            <v>0.1499999999999999</v>
          </cell>
        </row>
        <row r="982">
          <cell r="A982" t="str">
            <v> - номинальная годовая эффективная</v>
          </cell>
          <cell r="B982" t="str">
            <v> - nominal "effective" per year</v>
          </cell>
          <cell r="D982" t="str">
            <v>%</v>
          </cell>
          <cell r="E982" t="str">
            <v>on_end</v>
          </cell>
          <cell r="F982">
            <v>0.1499999999999999</v>
          </cell>
          <cell r="G982">
            <v>0.1499999999999999</v>
          </cell>
          <cell r="H982">
            <v>0.1499999999999999</v>
          </cell>
          <cell r="I982">
            <v>0.1499999999999999</v>
          </cell>
          <cell r="J982">
            <v>0.1499999999999999</v>
          </cell>
          <cell r="K982">
            <v>0.1499999999999999</v>
          </cell>
          <cell r="L982">
            <v>0.1499999999999999</v>
          </cell>
          <cell r="M982">
            <v>0.1499999999999999</v>
          </cell>
          <cell r="N982">
            <v>0.1499999999999999</v>
          </cell>
          <cell r="O982">
            <v>0.1499999999999999</v>
          </cell>
          <cell r="P982">
            <v>0.1499999999999999</v>
          </cell>
          <cell r="Q982">
            <v>0.1499999999999999</v>
          </cell>
          <cell r="R982">
            <v>0.1499999999999999</v>
          </cell>
          <cell r="S982">
            <v>0.1499999999999999</v>
          </cell>
          <cell r="T982">
            <v>0.1499999999999999</v>
          </cell>
          <cell r="U982">
            <v>0.1499999999999999</v>
          </cell>
          <cell r="V982">
            <v>0.1499999999999999</v>
          </cell>
          <cell r="W982">
            <v>0.1499999999999999</v>
          </cell>
          <cell r="X982">
            <v>0.1499999999999999</v>
          </cell>
          <cell r="Y982">
            <v>0.1499999999999999</v>
          </cell>
          <cell r="Z982">
            <v>0.1499999999999999</v>
          </cell>
          <cell r="AA982">
            <v>0.1499999999999999</v>
          </cell>
          <cell r="AB982">
            <v>0.1499999999999999</v>
          </cell>
          <cell r="AC982">
            <v>0.1499999999999999</v>
          </cell>
          <cell r="AD982">
            <v>0.1499999999999999</v>
          </cell>
          <cell r="AE982">
            <v>0.1499999999999999</v>
          </cell>
          <cell r="AF982">
            <v>0.1499999999999999</v>
          </cell>
          <cell r="AG982">
            <v>0.1499999999999999</v>
          </cell>
          <cell r="AH982">
            <v>0.1499999999999999</v>
          </cell>
          <cell r="AI982">
            <v>0.1499999999999999</v>
          </cell>
          <cell r="AJ982">
            <v>0.1499999999999999</v>
          </cell>
          <cell r="AK982">
            <v>0.1499999999999999</v>
          </cell>
        </row>
        <row r="983">
          <cell r="A983" t="str">
            <v> - реальная годовая эффективная</v>
          </cell>
          <cell r="B983" t="str">
            <v> - real "effective" per year</v>
          </cell>
          <cell r="D983" t="str">
            <v>%</v>
          </cell>
          <cell r="E983" t="str">
            <v>on_end</v>
          </cell>
          <cell r="F983">
            <v>0.1499999999999999</v>
          </cell>
          <cell r="G983">
            <v>0.1499999999999999</v>
          </cell>
          <cell r="H983">
            <v>0.1499999999999999</v>
          </cell>
          <cell r="I983">
            <v>0.1499999999999999</v>
          </cell>
          <cell r="J983">
            <v>0.1499999999999999</v>
          </cell>
          <cell r="K983">
            <v>0.1499999999999999</v>
          </cell>
          <cell r="L983">
            <v>0.1499999999999999</v>
          </cell>
          <cell r="M983">
            <v>0.1499999999999999</v>
          </cell>
          <cell r="N983">
            <v>0.1499999999999999</v>
          </cell>
          <cell r="O983">
            <v>0.1499999999999999</v>
          </cell>
          <cell r="P983">
            <v>0.1499999999999999</v>
          </cell>
          <cell r="Q983">
            <v>0.1499999999999999</v>
          </cell>
          <cell r="R983">
            <v>0.1499999999999999</v>
          </cell>
          <cell r="S983">
            <v>0.1499999999999999</v>
          </cell>
          <cell r="T983">
            <v>0.1499999999999999</v>
          </cell>
          <cell r="U983">
            <v>0.1499999999999999</v>
          </cell>
          <cell r="V983">
            <v>0.1499999999999999</v>
          </cell>
          <cell r="W983">
            <v>0.1499999999999999</v>
          </cell>
          <cell r="X983">
            <v>0.1499999999999999</v>
          </cell>
          <cell r="Y983">
            <v>0.1499999999999999</v>
          </cell>
          <cell r="Z983">
            <v>0.1499999999999999</v>
          </cell>
          <cell r="AA983">
            <v>0.1499999999999999</v>
          </cell>
          <cell r="AB983">
            <v>0.1499999999999999</v>
          </cell>
          <cell r="AC983">
            <v>0.1499999999999999</v>
          </cell>
          <cell r="AD983">
            <v>0.1499999999999999</v>
          </cell>
          <cell r="AE983">
            <v>0.1499999999999999</v>
          </cell>
          <cell r="AF983">
            <v>0.1499999999999999</v>
          </cell>
          <cell r="AG983">
            <v>0.1499999999999999</v>
          </cell>
          <cell r="AH983">
            <v>0.1499999999999999</v>
          </cell>
          <cell r="AI983">
            <v>0.1499999999999999</v>
          </cell>
          <cell r="AJ983">
            <v>0.1499999999999999</v>
          </cell>
          <cell r="AK983">
            <v>0.1499999999999999</v>
          </cell>
        </row>
        <row r="984">
          <cell r="A984" t="str">
            <v> - расчетная на ИП (номинальная)</v>
          </cell>
          <cell r="B984" t="str">
            <v> - calculated per PI (nominal)</v>
          </cell>
          <cell r="D984" t="str">
            <v>%</v>
          </cell>
          <cell r="E984" t="str">
            <v>on_end</v>
          </cell>
          <cell r="F984">
            <v>0.1499999999999999</v>
          </cell>
          <cell r="G984">
            <v>0.1499999999999999</v>
          </cell>
          <cell r="H984">
            <v>0.1499999999999999</v>
          </cell>
          <cell r="I984">
            <v>0.1499999999999999</v>
          </cell>
          <cell r="J984">
            <v>0.1499999999999999</v>
          </cell>
          <cell r="K984">
            <v>0.1499999999999999</v>
          </cell>
          <cell r="L984">
            <v>0.1499999999999999</v>
          </cell>
          <cell r="M984">
            <v>0.1499999999999999</v>
          </cell>
          <cell r="N984">
            <v>0.1499999999999999</v>
          </cell>
          <cell r="O984">
            <v>0.1499999999999999</v>
          </cell>
          <cell r="P984">
            <v>0.1499999999999999</v>
          </cell>
          <cell r="Q984">
            <v>0.1499999999999999</v>
          </cell>
          <cell r="R984">
            <v>0.1499999999999999</v>
          </cell>
          <cell r="S984">
            <v>0.1499999999999999</v>
          </cell>
          <cell r="T984">
            <v>0.1499999999999999</v>
          </cell>
          <cell r="U984">
            <v>0.1499999999999999</v>
          </cell>
          <cell r="V984">
            <v>0.1499999999999999</v>
          </cell>
          <cell r="W984">
            <v>0.1499999999999999</v>
          </cell>
          <cell r="X984">
            <v>0.1499999999999999</v>
          </cell>
          <cell r="Y984">
            <v>0.1499999999999999</v>
          </cell>
          <cell r="Z984">
            <v>0.1499999999999999</v>
          </cell>
          <cell r="AA984">
            <v>0.1499999999999999</v>
          </cell>
          <cell r="AB984">
            <v>0.1499999999999999</v>
          </cell>
          <cell r="AC984">
            <v>0.1499999999999999</v>
          </cell>
          <cell r="AD984">
            <v>0.1499999999999999</v>
          </cell>
          <cell r="AE984">
            <v>0.1499999999999999</v>
          </cell>
          <cell r="AF984">
            <v>0.1499999999999999</v>
          </cell>
          <cell r="AG984">
            <v>0.1499999999999999</v>
          </cell>
          <cell r="AH984">
            <v>0.1499999999999999</v>
          </cell>
          <cell r="AI984">
            <v>0.1499999999999999</v>
          </cell>
          <cell r="AJ984">
            <v>0.1499999999999999</v>
          </cell>
          <cell r="AK984">
            <v>0.1499999999999999</v>
          </cell>
        </row>
        <row r="985">
          <cell r="A985" t="str">
            <v> - расчетная на ИП (реальная)</v>
          </cell>
          <cell r="B985" t="str">
            <v> - calculated per PI (real)</v>
          </cell>
          <cell r="D985" t="str">
            <v>%</v>
          </cell>
          <cell r="E985" t="str">
            <v>on_end</v>
          </cell>
          <cell r="F985">
            <v>0.1499999999999999</v>
          </cell>
          <cell r="G985">
            <v>0.1499999999999999</v>
          </cell>
          <cell r="H985">
            <v>0.1499999999999999</v>
          </cell>
          <cell r="I985">
            <v>0.1499999999999999</v>
          </cell>
          <cell r="J985">
            <v>0.1499999999999999</v>
          </cell>
          <cell r="K985">
            <v>0.1499999999999999</v>
          </cell>
          <cell r="L985">
            <v>0.1499999999999999</v>
          </cell>
          <cell r="M985">
            <v>0.1499999999999999</v>
          </cell>
          <cell r="N985">
            <v>0.1499999999999999</v>
          </cell>
          <cell r="O985">
            <v>0.1499999999999999</v>
          </cell>
          <cell r="P985">
            <v>0.1499999999999999</v>
          </cell>
          <cell r="Q985">
            <v>0.1499999999999999</v>
          </cell>
          <cell r="R985">
            <v>0.1499999999999999</v>
          </cell>
          <cell r="S985">
            <v>0.1499999999999999</v>
          </cell>
          <cell r="T985">
            <v>0.1499999999999999</v>
          </cell>
          <cell r="U985">
            <v>0.1499999999999999</v>
          </cell>
          <cell r="V985">
            <v>0.1499999999999999</v>
          </cell>
          <cell r="W985">
            <v>0.1499999999999999</v>
          </cell>
          <cell r="X985">
            <v>0.1499999999999999</v>
          </cell>
          <cell r="Y985">
            <v>0.1499999999999999</v>
          </cell>
          <cell r="Z985">
            <v>0.1499999999999999</v>
          </cell>
          <cell r="AA985">
            <v>0.1499999999999999</v>
          </cell>
          <cell r="AB985">
            <v>0.1499999999999999</v>
          </cell>
          <cell r="AC985">
            <v>0.1499999999999999</v>
          </cell>
          <cell r="AD985">
            <v>0.1499999999999999</v>
          </cell>
          <cell r="AE985">
            <v>0.1499999999999999</v>
          </cell>
          <cell r="AF985">
            <v>0.1499999999999999</v>
          </cell>
          <cell r="AG985">
            <v>0.1499999999999999</v>
          </cell>
          <cell r="AH985">
            <v>0.1499999999999999</v>
          </cell>
          <cell r="AI985">
            <v>0.1499999999999999</v>
          </cell>
          <cell r="AJ985">
            <v>0.1499999999999999</v>
          </cell>
          <cell r="AK985">
            <v>0.1499999999999999</v>
          </cell>
        </row>
        <row r="986">
          <cell r="A986" t="str">
            <v> - расчетная на интервал планирования</v>
          </cell>
          <cell r="B986" t="str">
            <v> - used in calculations per PI</v>
          </cell>
          <cell r="D986" t="str">
            <v>%</v>
          </cell>
          <cell r="E986" t="str">
            <v>on_end</v>
          </cell>
          <cell r="F986">
            <v>0.1499999999999999</v>
          </cell>
          <cell r="G986">
            <v>0.1499999999999999</v>
          </cell>
          <cell r="H986">
            <v>0.1499999999999999</v>
          </cell>
          <cell r="I986">
            <v>0.1499999999999999</v>
          </cell>
          <cell r="J986">
            <v>0.1499999999999999</v>
          </cell>
          <cell r="K986">
            <v>0.1499999999999999</v>
          </cell>
          <cell r="L986">
            <v>0.1499999999999999</v>
          </cell>
          <cell r="M986">
            <v>0.1499999999999999</v>
          </cell>
          <cell r="N986">
            <v>0.1499999999999999</v>
          </cell>
          <cell r="O986">
            <v>0.1499999999999999</v>
          </cell>
          <cell r="P986">
            <v>0.1499999999999999</v>
          </cell>
          <cell r="Q986">
            <v>0.1499999999999999</v>
          </cell>
          <cell r="R986">
            <v>0.1499999999999999</v>
          </cell>
          <cell r="S986">
            <v>0.1499999999999999</v>
          </cell>
          <cell r="T986">
            <v>0.1499999999999999</v>
          </cell>
          <cell r="U986">
            <v>0.1499999999999999</v>
          </cell>
          <cell r="V986">
            <v>0.1499999999999999</v>
          </cell>
          <cell r="W986">
            <v>0.1499999999999999</v>
          </cell>
          <cell r="X986">
            <v>0.1499999999999999</v>
          </cell>
          <cell r="Y986">
            <v>0.1499999999999999</v>
          </cell>
          <cell r="Z986">
            <v>0.1499999999999999</v>
          </cell>
          <cell r="AA986">
            <v>0.1499999999999999</v>
          </cell>
          <cell r="AB986">
            <v>0.1499999999999999</v>
          </cell>
          <cell r="AC986">
            <v>0.1499999999999999</v>
          </cell>
          <cell r="AD986">
            <v>0.1499999999999999</v>
          </cell>
          <cell r="AE986">
            <v>0.1499999999999999</v>
          </cell>
          <cell r="AF986">
            <v>0.1499999999999999</v>
          </cell>
          <cell r="AG986">
            <v>0.1499999999999999</v>
          </cell>
          <cell r="AH986">
            <v>0.1499999999999999</v>
          </cell>
          <cell r="AI986">
            <v>0.1499999999999999</v>
          </cell>
          <cell r="AJ986">
            <v>0.1499999999999999</v>
          </cell>
          <cell r="AK986">
            <v>0.1499999999999999</v>
          </cell>
        </row>
        <row r="988">
          <cell r="A988" t="str">
            <v>Коэффициент дисконтирования</v>
          </cell>
          <cell r="B988" t="str">
            <v>Factor of discount</v>
          </cell>
          <cell r="F988">
            <v>1</v>
          </cell>
          <cell r="G988">
            <v>0.8695652173913044</v>
          </cell>
          <cell r="H988">
            <v>0.7561436672967865</v>
          </cell>
          <cell r="I988">
            <v>0.6575162324319883</v>
          </cell>
          <cell r="J988">
            <v>0.5717532455930333</v>
          </cell>
          <cell r="K988">
            <v>0.4971767352982899</v>
          </cell>
          <cell r="L988">
            <v>0.43232759591155645</v>
          </cell>
          <cell r="M988">
            <v>0.3759370399230926</v>
          </cell>
          <cell r="N988">
            <v>0.3269017738461675</v>
          </cell>
          <cell r="O988">
            <v>0.28426241204014563</v>
          </cell>
          <cell r="P988">
            <v>0.24718470612186577</v>
          </cell>
          <cell r="Q988">
            <v>0.2149432227146659</v>
          </cell>
          <cell r="R988">
            <v>0.186907150186666</v>
          </cell>
          <cell r="S988">
            <v>0.16252795668405742</v>
          </cell>
          <cell r="T988">
            <v>0.1413286579861369</v>
          </cell>
          <cell r="U988">
            <v>0.12289448520533644</v>
          </cell>
          <cell r="V988">
            <v>0.10686476974377082</v>
          </cell>
          <cell r="W988">
            <v>0.09292588673371377</v>
          </cell>
          <cell r="X988">
            <v>0.08080511889888155</v>
          </cell>
          <cell r="Y988">
            <v>0.07026532078163614</v>
          </cell>
          <cell r="Z988">
            <v>0.061100278940553164</v>
          </cell>
          <cell r="AA988">
            <v>0.05313067733961145</v>
          </cell>
          <cell r="AB988">
            <v>0.04620058899096648</v>
          </cell>
          <cell r="AC988">
            <v>0.040174425209536076</v>
          </cell>
          <cell r="AD988">
            <v>0.03493428279090094</v>
          </cell>
          <cell r="AE988">
            <v>0.03037763720947908</v>
          </cell>
          <cell r="AF988">
            <v>0.026415336703894853</v>
          </cell>
          <cell r="AG988">
            <v>0.02296985800338683</v>
          </cell>
          <cell r="AH988">
            <v>0.019973789568162464</v>
          </cell>
          <cell r="AI988">
            <v>0.01736851266796736</v>
          </cell>
          <cell r="AJ988">
            <v>0.015103054493884664</v>
          </cell>
          <cell r="AK988">
            <v>0.013133090864247535</v>
          </cell>
        </row>
        <row r="989">
          <cell r="A989" t="str">
            <v>Дисконтированный ЧПДС</v>
          </cell>
          <cell r="B989" t="str">
            <v>Present value of net cash flow </v>
          </cell>
          <cell r="D989" t="str">
            <v>тыс.руб.</v>
          </cell>
          <cell r="F989">
            <v>0</v>
          </cell>
          <cell r="G989">
            <v>-122908.08915260872</v>
          </cell>
          <cell r="H989">
            <v>19372.37258171608</v>
          </cell>
          <cell r="I989">
            <v>27600.00709997399</v>
          </cell>
          <cell r="J989">
            <v>29683.92930656611</v>
          </cell>
          <cell r="K989">
            <v>31096.643801484024</v>
          </cell>
          <cell r="L989">
            <v>31645.613407357454</v>
          </cell>
          <cell r="M989">
            <v>31579.21348788851</v>
          </cell>
          <cell r="N989">
            <v>30800.822184384728</v>
          </cell>
          <cell r="O989">
            <v>29682.410892569325</v>
          </cell>
          <cell r="P989">
            <v>28326.367938832867</v>
          </cell>
          <cell r="Q989">
            <v>26807.047870085356</v>
          </cell>
          <cell r="R989">
            <v>25231.415219994477</v>
          </cell>
          <cell r="S989">
            <v>23641.828280264817</v>
          </cell>
          <cell r="T989">
            <v>22034.156301654122</v>
          </cell>
          <cell r="U989">
            <v>20469.145463826022</v>
          </cell>
          <cell r="V989">
            <v>17922.740922694018</v>
          </cell>
          <cell r="W989">
            <v>15505.71701040752</v>
          </cell>
          <cell r="X989">
            <v>13412.278556819098</v>
          </cell>
          <cell r="Y989">
            <v>11599.160547332862</v>
          </cell>
          <cell r="Z989">
            <v>10029.059880352996</v>
          </cell>
          <cell r="AA989">
            <v>8669.613856176795</v>
          </cell>
          <cell r="AB989">
            <v>7492.74828563549</v>
          </cell>
          <cell r="AC989">
            <v>6474.111369026939</v>
          </cell>
          <cell r="AD989">
            <v>5592.582085898806</v>
          </cell>
          <cell r="AE989">
            <v>4829.843311685895</v>
          </cell>
          <cell r="AF989">
            <v>4170.0111595790495</v>
          </cell>
          <cell r="AG989">
            <v>3599.3131605419785</v>
          </cell>
          <cell r="AH989">
            <v>3105.8088630377883</v>
          </cell>
          <cell r="AI989">
            <v>2663.081261643694</v>
          </cell>
          <cell r="AJ989">
            <v>2293.1443792222194</v>
          </cell>
          <cell r="AK989">
            <v>6245.469440241829</v>
          </cell>
          <cell r="AL989">
            <v>378667.5687742861</v>
          </cell>
        </row>
        <row r="990">
          <cell r="A990" t="str">
            <v>То же, нарастающим итогом</v>
          </cell>
          <cell r="B990" t="str">
            <v>The same, accumulated </v>
          </cell>
          <cell r="D990" t="str">
            <v>тыс.руб.</v>
          </cell>
          <cell r="E990" t="str">
            <v>on_end</v>
          </cell>
          <cell r="F990">
            <v>0</v>
          </cell>
          <cell r="G990">
            <v>-122908.08915260872</v>
          </cell>
          <cell r="H990">
            <v>-103535.71657089263</v>
          </cell>
          <cell r="I990">
            <v>-75935.70947091863</v>
          </cell>
          <cell r="J990">
            <v>-46251.78016435252</v>
          </cell>
          <cell r="K990">
            <v>-15155.1363628685</v>
          </cell>
          <cell r="L990">
            <v>16490.477044488955</v>
          </cell>
          <cell r="M990">
            <v>48069.69053237747</v>
          </cell>
          <cell r="N990">
            <v>78870.5127167622</v>
          </cell>
          <cell r="O990">
            <v>108552.92360933153</v>
          </cell>
          <cell r="P990">
            <v>136879.2915481644</v>
          </cell>
          <cell r="Q990">
            <v>163686.33941824973</v>
          </cell>
          <cell r="R990">
            <v>188917.7546382442</v>
          </cell>
          <cell r="S990">
            <v>212559.58291850903</v>
          </cell>
          <cell r="T990">
            <v>234593.73922016314</v>
          </cell>
          <cell r="U990">
            <v>255062.88468398916</v>
          </cell>
          <cell r="V990">
            <v>272985.6256066832</v>
          </cell>
          <cell r="W990">
            <v>288491.34261709073</v>
          </cell>
          <cell r="X990">
            <v>301903.6211739098</v>
          </cell>
          <cell r="Y990">
            <v>313502.78172124265</v>
          </cell>
          <cell r="Z990">
            <v>323531.84160159563</v>
          </cell>
          <cell r="AA990">
            <v>332201.4554577724</v>
          </cell>
          <cell r="AB990">
            <v>339694.2037434079</v>
          </cell>
          <cell r="AC990">
            <v>346168.31511243485</v>
          </cell>
          <cell r="AD990">
            <v>351760.89719833364</v>
          </cell>
          <cell r="AE990">
            <v>356590.74051001953</v>
          </cell>
          <cell r="AF990">
            <v>360760.75166959857</v>
          </cell>
          <cell r="AG990">
            <v>364360.06483014056</v>
          </cell>
          <cell r="AH990">
            <v>367465.87369317835</v>
          </cell>
          <cell r="AI990">
            <v>370128.954954822</v>
          </cell>
          <cell r="AJ990">
            <v>372422.09933404427</v>
          </cell>
          <cell r="AK990">
            <v>378667.5687742861</v>
          </cell>
          <cell r="AL990">
            <v>378667.5687742861</v>
          </cell>
        </row>
        <row r="992">
          <cell r="A992" t="str">
            <v>Дисконтированная остаточная стоимость проекта</v>
          </cell>
          <cell r="B992" t="str">
            <v>Present salvage value of the project</v>
          </cell>
          <cell r="D992" t="str">
            <v>тыс.руб.</v>
          </cell>
          <cell r="E992" t="str">
            <v>on_end</v>
          </cell>
          <cell r="F992">
            <v>0</v>
          </cell>
          <cell r="G992">
            <v>122908.08915260872</v>
          </cell>
          <cell r="H992">
            <v>118900.50417049607</v>
          </cell>
          <cell r="I992">
            <v>107369.9910236436</v>
          </cell>
          <cell r="J992">
            <v>97514.11814430452</v>
          </cell>
          <cell r="K992">
            <v>88792.01328007932</v>
          </cell>
          <cell r="L992">
            <v>81009.17765602595</v>
          </cell>
          <cell r="M992">
            <v>73540.27718547157</v>
          </cell>
          <cell r="N992">
            <v>66649.85573700443</v>
          </cell>
          <cell r="O992">
            <v>60313.97964220162</v>
          </cell>
          <cell r="P992">
            <v>54505.188831840846</v>
          </cell>
          <cell r="Q992">
            <v>49200.870637650194</v>
          </cell>
          <cell r="R992">
            <v>44451.229845003276</v>
          </cell>
          <cell r="S992">
            <v>40154.467290094646</v>
          </cell>
          <cell r="T992">
            <v>36267.31677598819</v>
          </cell>
          <cell r="U992">
            <v>32722.17363166035</v>
          </cell>
          <cell r="V992">
            <v>29289.663073416614</v>
          </cell>
          <cell r="W992">
            <v>26212.710738699945</v>
          </cell>
          <cell r="X992">
            <v>23454.993189757493</v>
          </cell>
          <cell r="Y992">
            <v>20984.02972716395</v>
          </cell>
          <cell r="Z992">
            <v>18770.54350163724</v>
          </cell>
          <cell r="AA992">
            <v>16788.16144110034</v>
          </cell>
          <cell r="AB992">
            <v>15013.139711980722</v>
          </cell>
          <cell r="AC992">
            <v>13424.112974972044</v>
          </cell>
          <cell r="AD992">
            <v>12001.865734104902</v>
          </cell>
          <cell r="AE992">
            <v>10729.124134117086</v>
          </cell>
          <cell r="AF992">
            <v>9590.366629760301</v>
          </cell>
          <cell r="AG992">
            <v>8571.652027799626</v>
          </cell>
          <cell r="AH992">
            <v>7660.463484843965</v>
          </cell>
          <cell r="AI992">
            <v>6917.42852352858</v>
          </cell>
          <cell r="AJ992">
            <v>6245.469440241829</v>
          </cell>
          <cell r="AK992">
            <v>5430.842991514634</v>
          </cell>
          <cell r="AL992">
            <v>5430.842991514634</v>
          </cell>
        </row>
        <row r="994">
          <cell r="A994" t="str">
            <v>Дисконтированная стоимость инвестиционных затрат</v>
          </cell>
          <cell r="B994" t="str">
            <v>Present value of investment costs (PVI) </v>
          </cell>
          <cell r="D994" t="str">
            <v>тыс.руб.</v>
          </cell>
          <cell r="F994">
            <v>0</v>
          </cell>
          <cell r="G994">
            <v>-122908.08915260872</v>
          </cell>
          <cell r="H994">
            <v>-15342.011750458245</v>
          </cell>
          <cell r="I994">
            <v>-6863.558565038466</v>
          </cell>
          <cell r="J994">
            <v>-6657.874035351831</v>
          </cell>
          <cell r="K994">
            <v>-6178.837047487858</v>
          </cell>
          <cell r="L994">
            <v>-5695.8696822891525</v>
          </cell>
          <cell r="M994">
            <v>-4747.199533942047</v>
          </cell>
          <cell r="N994">
            <v>-4136.297773658263</v>
          </cell>
          <cell r="O994">
            <v>-3604.9826138979283</v>
          </cell>
          <cell r="P994">
            <v>-3142.94502535564</v>
          </cell>
          <cell r="Q994">
            <v>-2748.2673167629837</v>
          </cell>
          <cell r="R994">
            <v>-2488.0493380262137</v>
          </cell>
          <cell r="S994">
            <v>-2214.428524781072</v>
          </cell>
          <cell r="T994">
            <v>-1970.5665917037484</v>
          </cell>
          <cell r="U994">
            <v>-1724.6615604173376</v>
          </cell>
          <cell r="V994">
            <v>-1304.5426330758369</v>
          </cell>
          <cell r="W994">
            <v>-1151.2155332854675</v>
          </cell>
          <cell r="X994">
            <v>-1015.9204016176261</v>
          </cell>
          <cell r="Y994">
            <v>-896.7214958731986</v>
          </cell>
          <cell r="Z994">
            <v>-791.6811481662322</v>
          </cell>
          <cell r="AA994">
            <v>-699.0975422643932</v>
          </cell>
          <cell r="AB994">
            <v>-617.4757125179698</v>
          </cell>
          <cell r="AC994">
            <v>-545.5021416566159</v>
          </cell>
          <cell r="AD994">
            <v>-482.02250722408826</v>
          </cell>
          <cell r="AE994">
            <v>-426.0221831442898</v>
          </cell>
          <cell r="AF994">
            <v>-376.6091524457729</v>
          </cell>
          <cell r="AG994">
            <v>-332.99903043178455</v>
          </cell>
          <cell r="AH994">
            <v>-294.5019353677561</v>
          </cell>
          <cell r="AI994">
            <v>-258.2158318776597</v>
          </cell>
          <cell r="AJ994">
            <v>-230.31420239088914</v>
          </cell>
          <cell r="AL994">
            <v>-199846.4799631191</v>
          </cell>
        </row>
        <row r="995">
          <cell r="A995" t="str">
            <v>То же, нарастающим итогом</v>
          </cell>
          <cell r="B995" t="str">
            <v>The same, accumulated </v>
          </cell>
          <cell r="D995" t="str">
            <v>тыс.руб.</v>
          </cell>
          <cell r="E995" t="str">
            <v>on_end</v>
          </cell>
          <cell r="F995">
            <v>0</v>
          </cell>
          <cell r="G995">
            <v>-122908.08915260872</v>
          </cell>
          <cell r="H995">
            <v>-138250.10090306698</v>
          </cell>
          <cell r="I995">
            <v>-145113.65946810544</v>
          </cell>
          <cell r="J995">
            <v>-151771.53350345726</v>
          </cell>
          <cell r="K995">
            <v>-157950.3705509451</v>
          </cell>
          <cell r="L995">
            <v>-163646.24023323428</v>
          </cell>
          <cell r="M995">
            <v>-168393.4397671763</v>
          </cell>
          <cell r="N995">
            <v>-172529.73754083458</v>
          </cell>
          <cell r="O995">
            <v>-176134.72015473252</v>
          </cell>
          <cell r="P995">
            <v>-179277.66518008817</v>
          </cell>
          <cell r="Q995">
            <v>-182025.93249685114</v>
          </cell>
          <cell r="R995">
            <v>-184513.98183487734</v>
          </cell>
          <cell r="S995">
            <v>-186728.41035965842</v>
          </cell>
          <cell r="T995">
            <v>-188698.97695136216</v>
          </cell>
          <cell r="U995">
            <v>-190423.63851177949</v>
          </cell>
          <cell r="V995">
            <v>-191728.18114485533</v>
          </cell>
          <cell r="W995">
            <v>-192879.3966781408</v>
          </cell>
          <cell r="X995">
            <v>-193895.31707975842</v>
          </cell>
          <cell r="Y995">
            <v>-194792.03857563162</v>
          </cell>
          <cell r="Z995">
            <v>-195583.71972379787</v>
          </cell>
          <cell r="AA995">
            <v>-196282.81726606225</v>
          </cell>
          <cell r="AB995">
            <v>-196900.29297858023</v>
          </cell>
          <cell r="AC995">
            <v>-197445.79512023684</v>
          </cell>
          <cell r="AD995">
            <v>-197927.81762746093</v>
          </cell>
          <cell r="AE995">
            <v>-198353.83981060522</v>
          </cell>
          <cell r="AF995">
            <v>-198730.448963051</v>
          </cell>
          <cell r="AG995">
            <v>-199063.44799348278</v>
          </cell>
          <cell r="AH995">
            <v>-199357.94992885055</v>
          </cell>
          <cell r="AI995">
            <v>-199616.1657607282</v>
          </cell>
          <cell r="AJ995">
            <v>-199846.4799631191</v>
          </cell>
          <cell r="AK995">
            <v>-199846.4799631191</v>
          </cell>
          <cell r="AL995">
            <v>-199846.4799631191</v>
          </cell>
        </row>
        <row r="997">
          <cell r="A997" t="str">
            <v>ПОКАЗАТЕЛИ ЭФФЕКТИВНОСТИ ПОЛНЫХ ИНВЕСТИЦИОННЫХ ЗАТРАТ</v>
          </cell>
          <cell r="B997" t="str">
            <v>TOTAL INVESTMENTS' EFFICIENCY INDICATORS</v>
          </cell>
        </row>
        <row r="999">
          <cell r="A999" t="str">
            <v>№ ИП достижения окупаемости 1</v>
          </cell>
          <cell r="B999" t="str">
            <v>№ PI for pay-back achieved 1</v>
          </cell>
          <cell r="C999" t="str">
            <v>год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6</v>
          </cell>
          <cell r="L999">
            <v>0</v>
          </cell>
          <cell r="M999">
            <v>0</v>
          </cell>
          <cell r="N999">
            <v>0</v>
          </cell>
          <cell r="O999">
            <v>0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0</v>
          </cell>
          <cell r="AE999">
            <v>0</v>
          </cell>
          <cell r="AF999">
            <v>0</v>
          </cell>
          <cell r="AG999">
            <v>0</v>
          </cell>
          <cell r="AH999">
            <v>0</v>
          </cell>
          <cell r="AI999">
            <v>0</v>
          </cell>
          <cell r="AJ999">
            <v>0</v>
          </cell>
          <cell r="AK999">
            <v>0</v>
          </cell>
          <cell r="AL999">
            <v>6</v>
          </cell>
        </row>
        <row r="1000">
          <cell r="A1000" t="str">
            <v>Простой срок окупаемости</v>
          </cell>
          <cell r="B1000" t="str">
            <v>Simple pay-back period</v>
          </cell>
          <cell r="C1000" t="str">
            <v>лет</v>
          </cell>
          <cell r="D1000">
            <v>4.349033371326113</v>
          </cell>
          <cell r="F1000" t="str">
            <v/>
          </cell>
        </row>
        <row r="1001">
          <cell r="A1001" t="str">
            <v>№ ИП достижения окупаемости 2</v>
          </cell>
          <cell r="B1001" t="str">
            <v>№ PI for pay-back achieved 2</v>
          </cell>
          <cell r="C1001" t="str">
            <v>год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7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  <cell r="V1001">
            <v>0</v>
          </cell>
          <cell r="W1001">
            <v>0</v>
          </cell>
          <cell r="X1001">
            <v>0</v>
          </cell>
          <cell r="Y1001">
            <v>0</v>
          </cell>
          <cell r="Z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0</v>
          </cell>
          <cell r="AE1001">
            <v>0</v>
          </cell>
          <cell r="AF1001">
            <v>0</v>
          </cell>
          <cell r="AG1001">
            <v>0</v>
          </cell>
          <cell r="AH1001">
            <v>0</v>
          </cell>
          <cell r="AI1001">
            <v>0</v>
          </cell>
          <cell r="AJ1001">
            <v>0</v>
          </cell>
          <cell r="AK1001">
            <v>0</v>
          </cell>
          <cell r="AL1001">
            <v>7</v>
          </cell>
        </row>
        <row r="1002">
          <cell r="A1002" t="str">
            <v>Дисконтированный срок окупаемости</v>
          </cell>
          <cell r="B1002" t="str">
            <v>Discounted pay-back period</v>
          </cell>
          <cell r="C1002" t="str">
            <v>лет</v>
          </cell>
          <cell r="D1002">
            <v>5.478901646423608</v>
          </cell>
          <cell r="F1002" t="str">
            <v/>
          </cell>
        </row>
        <row r="1004">
          <cell r="A1004" t="str">
            <v>NPV (чистая текущая стоимость проекта)</v>
          </cell>
          <cell r="B1004" t="str">
            <v>Net present value (NPV)</v>
          </cell>
          <cell r="C1004" t="str">
            <v>тыс.руб.</v>
          </cell>
          <cell r="D1004">
            <v>378667.5687742861</v>
          </cell>
          <cell r="E1004" t="str">
            <v>on_end</v>
          </cell>
          <cell r="F1004">
            <v>0</v>
          </cell>
          <cell r="G1004">
            <v>0</v>
          </cell>
          <cell r="H1004">
            <v>15364.787599603442</v>
          </cell>
          <cell r="I1004">
            <v>31434.281552724962</v>
          </cell>
          <cell r="J1004">
            <v>51262.337979952</v>
          </cell>
          <cell r="K1004">
            <v>73636.87691721082</v>
          </cell>
          <cell r="L1004">
            <v>97499.6547005149</v>
          </cell>
          <cell r="M1004">
            <v>121609.96771784904</v>
          </cell>
          <cell r="N1004">
            <v>145520.36845376663</v>
          </cell>
          <cell r="O1004">
            <v>168866.90325153316</v>
          </cell>
          <cell r="P1004">
            <v>191384.48038000523</v>
          </cell>
          <cell r="Q1004">
            <v>212887.21005589992</v>
          </cell>
          <cell r="R1004">
            <v>233368.98448324748</v>
          </cell>
          <cell r="S1004">
            <v>252714.05020860367</v>
          </cell>
          <cell r="T1004">
            <v>270861.05599615135</v>
          </cell>
          <cell r="U1004">
            <v>287785.0583156495</v>
          </cell>
          <cell r="V1004">
            <v>302275.2886800998</v>
          </cell>
          <cell r="W1004">
            <v>314704.0533557907</v>
          </cell>
          <cell r="X1004">
            <v>325358.6143636673</v>
          </cell>
          <cell r="Y1004">
            <v>334486.8114484066</v>
          </cell>
          <cell r="Z1004">
            <v>342302.38510323287</v>
          </cell>
          <cell r="AA1004">
            <v>348989.6168988728</v>
          </cell>
          <cell r="AB1004">
            <v>354707.3434553886</v>
          </cell>
          <cell r="AC1004">
            <v>359592.4280874069</v>
          </cell>
          <cell r="AD1004">
            <v>363762.7629324385</v>
          </cell>
          <cell r="AE1004">
            <v>367319.8646441366</v>
          </cell>
          <cell r="AF1004">
            <v>370351.1182993589</v>
          </cell>
          <cell r="AG1004">
            <v>372931.7168579402</v>
          </cell>
          <cell r="AH1004">
            <v>375126.3371780223</v>
          </cell>
          <cell r="AI1004">
            <v>377046.3834783506</v>
          </cell>
          <cell r="AJ1004">
            <v>378667.5687742861</v>
          </cell>
          <cell r="AK1004">
            <v>378667.5687742861</v>
          </cell>
          <cell r="AL1004">
            <v>378667.5687742861</v>
          </cell>
        </row>
        <row r="1005">
          <cell r="A1005" t="str">
            <v>NPV на 1 кВт</v>
          </cell>
          <cell r="C1005" t="str">
            <v>руб/кВт</v>
          </cell>
          <cell r="D1005">
            <v>12622.252292476203</v>
          </cell>
        </row>
        <row r="1006">
          <cell r="A1006" t="str">
            <v>IRR (внутренняя норма доходности)</v>
          </cell>
          <cell r="B1006" t="str">
            <v>Internal rate of return (IRR)</v>
          </cell>
        </row>
        <row r="1007">
          <cell r="A1007" t="str">
            <v> - расчетная на интервал планирования</v>
          </cell>
          <cell r="B1007" t="str">
            <v> - calculated per PI</v>
          </cell>
          <cell r="D1007">
            <v>0.3947398148811461</v>
          </cell>
          <cell r="AK1007">
            <v>0.3947398148811461</v>
          </cell>
          <cell r="AL1007">
            <v>0.3947398148811461</v>
          </cell>
        </row>
        <row r="1008">
          <cell r="A1008" t="str">
            <v> - расчетная на ИП (реальная)</v>
          </cell>
          <cell r="B1008" t="str">
            <v> - calculated per PI (real)</v>
          </cell>
          <cell r="D1008">
            <v>0.3947398148811461</v>
          </cell>
          <cell r="AK1008">
            <v>0.3947398148811461</v>
          </cell>
          <cell r="AL1008">
            <v>0.3947398148811461</v>
          </cell>
        </row>
        <row r="1009">
          <cell r="A1009" t="str">
            <v> - расчетная на ИП (номинальная)</v>
          </cell>
          <cell r="B1009" t="str">
            <v> - calculated per PI (nominal)</v>
          </cell>
          <cell r="D1009">
            <v>0.3947398148811461</v>
          </cell>
          <cell r="AK1009">
            <v>0.3947398148811461</v>
          </cell>
          <cell r="AL1009">
            <v>0.3947398148811461</v>
          </cell>
        </row>
        <row r="1010">
          <cell r="A1010" t="str">
            <v> - номинальная годовая эффективная</v>
          </cell>
          <cell r="B1010" t="str">
            <v> - nominal "effective" per year</v>
          </cell>
          <cell r="D1010">
            <v>0.39473981488114607</v>
          </cell>
          <cell r="AK1010">
            <v>0.39473981488114607</v>
          </cell>
          <cell r="AL1010">
            <v>0.39473981488114607</v>
          </cell>
        </row>
        <row r="1011">
          <cell r="A1011" t="str">
            <v> - реальная годовая эффективная</v>
          </cell>
          <cell r="B1011" t="str">
            <v> - real "effective" per year</v>
          </cell>
          <cell r="D1011">
            <v>0.39473981488114607</v>
          </cell>
          <cell r="AK1011">
            <v>0.39473981488114607</v>
          </cell>
          <cell r="AL1011">
            <v>0.39473981488114607</v>
          </cell>
        </row>
        <row r="1012">
          <cell r="A1012" t="str">
            <v> - реальная годовая банковская</v>
          </cell>
          <cell r="B1012" t="str">
            <v> - real "banking" per year</v>
          </cell>
          <cell r="D1012">
            <v>0.39473981488114607</v>
          </cell>
          <cell r="AK1012">
            <v>0.39473981488114607</v>
          </cell>
          <cell r="AL1012">
            <v>0.39473981488114607</v>
          </cell>
        </row>
        <row r="1013">
          <cell r="A1013" t="str">
            <v> - номинальная годовая банковская</v>
          </cell>
          <cell r="B1013" t="str">
            <v> - nominal "banking" per year</v>
          </cell>
          <cell r="D1013">
            <v>0.39473981488114607</v>
          </cell>
          <cell r="AK1013">
            <v>0.39473981488114607</v>
          </cell>
          <cell r="AL1013">
            <v>0.39473981488114607</v>
          </cell>
        </row>
        <row r="1015">
          <cell r="A1015" t="str">
            <v>Максимальная ставка процентов по кредитам</v>
          </cell>
          <cell r="B1015" t="str">
            <v>Maximal rate of interest</v>
          </cell>
        </row>
        <row r="1016">
          <cell r="A1016" t="str">
            <v> в пределах периода планирования</v>
          </cell>
          <cell r="B1016" t="str">
            <v> to be repaid within planning period</v>
          </cell>
        </row>
        <row r="1017">
          <cell r="A1017" t="str">
            <v> - расчетная на интервал планирования</v>
          </cell>
          <cell r="B1017" t="str">
            <v> - calculated per PI</v>
          </cell>
          <cell r="D1017">
            <v>0.39470326403443123</v>
          </cell>
          <cell r="E1017" t="str">
            <v>on_end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-0.07208927882849825</v>
          </cell>
          <cell r="K1017">
            <v>0.09531297637926693</v>
          </cell>
          <cell r="L1017">
            <v>0.19667708455786423</v>
          </cell>
          <cell r="M1017">
            <v>0.26061444682127766</v>
          </cell>
          <cell r="N1017">
            <v>0.30210698547871817</v>
          </cell>
          <cell r="O1017">
            <v>0.32984980378088363</v>
          </cell>
          <cell r="P1017">
            <v>0.34883792670261193</v>
          </cell>
          <cell r="Q1017">
            <v>0.3620717844941002</v>
          </cell>
          <cell r="R1017">
            <v>0.3714422170487569</v>
          </cell>
          <cell r="S1017">
            <v>0.37816117422893547</v>
          </cell>
          <cell r="T1017">
            <v>0.3830201377448156</v>
          </cell>
          <cell r="U1017">
            <v>0.38656241039277556</v>
          </cell>
          <cell r="V1017">
            <v>0.3890215933381925</v>
          </cell>
          <cell r="W1017">
            <v>0.3907243485329334</v>
          </cell>
          <cell r="X1017">
            <v>0.39191170071917686</v>
          </cell>
          <cell r="Y1017">
            <v>0.39274402018508514</v>
          </cell>
          <cell r="Z1017">
            <v>0.3933297624347168</v>
          </cell>
          <cell r="AA1017">
            <v>0.3937431847858881</v>
          </cell>
          <cell r="AB1017">
            <v>0.3940356143735144</v>
          </cell>
          <cell r="AC1017">
            <v>0.3942427884698294</v>
          </cell>
          <cell r="AD1017">
            <v>0.3943897291187724</v>
          </cell>
          <cell r="AE1017">
            <v>0.39449403074788514</v>
          </cell>
          <cell r="AF1017">
            <v>0.39456810499971745</v>
          </cell>
          <cell r="AG1017">
            <v>0.3946207286513927</v>
          </cell>
          <cell r="AH1017">
            <v>0.3946581192654686</v>
          </cell>
          <cell r="AI1017">
            <v>0.39468452794241593</v>
          </cell>
          <cell r="AJ1017">
            <v>0.39470326403443123</v>
          </cell>
          <cell r="AK1017">
            <v>0.39470326403443123</v>
          </cell>
          <cell r="AL1017">
            <v>0.39470326403443123</v>
          </cell>
        </row>
        <row r="1018">
          <cell r="A1018" t="str">
            <v> - расчетная на ИП (реальная)</v>
          </cell>
          <cell r="B1018" t="str">
            <v> - calculated per PI (real)</v>
          </cell>
          <cell r="D1018">
            <v>0.39470326403443123</v>
          </cell>
          <cell r="E1018" t="str">
            <v>on_end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-0.07208927882849825</v>
          </cell>
          <cell r="K1018">
            <v>0.09531297637926693</v>
          </cell>
          <cell r="L1018">
            <v>0.19667708455786423</v>
          </cell>
          <cell r="M1018">
            <v>0.26061444682127766</v>
          </cell>
          <cell r="N1018">
            <v>0.30210698547871817</v>
          </cell>
          <cell r="O1018">
            <v>0.32984980378088363</v>
          </cell>
          <cell r="P1018">
            <v>0.34883792670261193</v>
          </cell>
          <cell r="Q1018">
            <v>0.3620717844941002</v>
          </cell>
          <cell r="R1018">
            <v>0.3714422170487569</v>
          </cell>
          <cell r="S1018">
            <v>0.37816117422893547</v>
          </cell>
          <cell r="T1018">
            <v>0.3830201377448156</v>
          </cell>
          <cell r="U1018">
            <v>0.38656241039277556</v>
          </cell>
          <cell r="V1018">
            <v>0.3890215933381925</v>
          </cell>
          <cell r="W1018">
            <v>0.3907243485329334</v>
          </cell>
          <cell r="X1018">
            <v>0.39191170071917686</v>
          </cell>
          <cell r="Y1018">
            <v>0.39274402018508514</v>
          </cell>
          <cell r="Z1018">
            <v>0.3933297624347168</v>
          </cell>
          <cell r="AA1018">
            <v>0.3937431847858881</v>
          </cell>
          <cell r="AB1018">
            <v>0.3940356143735144</v>
          </cell>
          <cell r="AC1018">
            <v>0.3942427884698294</v>
          </cell>
          <cell r="AD1018">
            <v>0.3943897291187724</v>
          </cell>
          <cell r="AE1018">
            <v>0.39449403074788514</v>
          </cell>
          <cell r="AF1018">
            <v>0.39456810499971745</v>
          </cell>
          <cell r="AG1018">
            <v>0.3946207286513927</v>
          </cell>
          <cell r="AH1018">
            <v>0.3946581192654686</v>
          </cell>
          <cell r="AI1018">
            <v>0.39468452794241593</v>
          </cell>
          <cell r="AJ1018">
            <v>0.39470326403443123</v>
          </cell>
          <cell r="AK1018">
            <v>0.39470326403443123</v>
          </cell>
          <cell r="AL1018">
            <v>0.39470326403443123</v>
          </cell>
        </row>
        <row r="1019">
          <cell r="A1019" t="str">
            <v> - расчетная на ИП (номинальная)</v>
          </cell>
          <cell r="B1019" t="str">
            <v> - calculated per PI (nominal)</v>
          </cell>
          <cell r="D1019">
            <v>0.39470326403443123</v>
          </cell>
          <cell r="E1019" t="str">
            <v>on_end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-0.07208927882849825</v>
          </cell>
          <cell r="K1019">
            <v>0.09531297637926693</v>
          </cell>
          <cell r="L1019">
            <v>0.19667708455786423</v>
          </cell>
          <cell r="M1019">
            <v>0.26061444682127766</v>
          </cell>
          <cell r="N1019">
            <v>0.30210698547871817</v>
          </cell>
          <cell r="O1019">
            <v>0.32984980378088363</v>
          </cell>
          <cell r="P1019">
            <v>0.34883792670261193</v>
          </cell>
          <cell r="Q1019">
            <v>0.3620717844941002</v>
          </cell>
          <cell r="R1019">
            <v>0.3714422170487569</v>
          </cell>
          <cell r="S1019">
            <v>0.37816117422893547</v>
          </cell>
          <cell r="T1019">
            <v>0.3830201377448156</v>
          </cell>
          <cell r="U1019">
            <v>0.38656241039277556</v>
          </cell>
          <cell r="V1019">
            <v>0.3890215933381925</v>
          </cell>
          <cell r="W1019">
            <v>0.3907243485329334</v>
          </cell>
          <cell r="X1019">
            <v>0.39191170071917686</v>
          </cell>
          <cell r="Y1019">
            <v>0.39274402018508514</v>
          </cell>
          <cell r="Z1019">
            <v>0.3933297624347168</v>
          </cell>
          <cell r="AA1019">
            <v>0.3937431847858881</v>
          </cell>
          <cell r="AB1019">
            <v>0.3940356143735144</v>
          </cell>
          <cell r="AC1019">
            <v>0.3942427884698294</v>
          </cell>
          <cell r="AD1019">
            <v>0.3943897291187724</v>
          </cell>
          <cell r="AE1019">
            <v>0.39449403074788514</v>
          </cell>
          <cell r="AF1019">
            <v>0.39456810499971745</v>
          </cell>
          <cell r="AG1019">
            <v>0.3946207286513927</v>
          </cell>
          <cell r="AH1019">
            <v>0.3946581192654686</v>
          </cell>
          <cell r="AI1019">
            <v>0.39468452794241593</v>
          </cell>
          <cell r="AJ1019">
            <v>0.39470326403443123</v>
          </cell>
          <cell r="AK1019">
            <v>0.39470326403443123</v>
          </cell>
          <cell r="AL1019">
            <v>0.39470326403443123</v>
          </cell>
        </row>
        <row r="1020">
          <cell r="A1020" t="str">
            <v> - номинальная годовая эффективная</v>
          </cell>
          <cell r="B1020" t="str">
            <v> - nominal "effective" per year</v>
          </cell>
          <cell r="D1020">
            <v>0.39470326403443123</v>
          </cell>
          <cell r="E1020" t="str">
            <v>on_end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-0.07208927882849825</v>
          </cell>
          <cell r="K1020">
            <v>0.09531297637926683</v>
          </cell>
          <cell r="L1020">
            <v>0.19667708455786426</v>
          </cell>
          <cell r="M1020">
            <v>0.26061444682127766</v>
          </cell>
          <cell r="N1020">
            <v>0.30210698547871817</v>
          </cell>
          <cell r="O1020">
            <v>0.3298498037808837</v>
          </cell>
          <cell r="P1020">
            <v>0.34883792670261204</v>
          </cell>
          <cell r="Q1020">
            <v>0.36207178449410016</v>
          </cell>
          <cell r="R1020">
            <v>0.3714422170487568</v>
          </cell>
          <cell r="S1020">
            <v>0.37816117422893547</v>
          </cell>
          <cell r="T1020">
            <v>0.3830201377448157</v>
          </cell>
          <cell r="U1020">
            <v>0.3865624103927756</v>
          </cell>
          <cell r="V1020">
            <v>0.3890215933381924</v>
          </cell>
          <cell r="W1020">
            <v>0.3907243485329335</v>
          </cell>
          <cell r="X1020">
            <v>0.3919117007191768</v>
          </cell>
          <cell r="Y1020">
            <v>0.39274402018508514</v>
          </cell>
          <cell r="Z1020">
            <v>0.39332976243471673</v>
          </cell>
          <cell r="AA1020">
            <v>0.3937431847858881</v>
          </cell>
          <cell r="AB1020">
            <v>0.3940356143735144</v>
          </cell>
          <cell r="AC1020">
            <v>0.3942427884698294</v>
          </cell>
          <cell r="AD1020">
            <v>0.39438972911877235</v>
          </cell>
          <cell r="AE1020">
            <v>0.394494030747885</v>
          </cell>
          <cell r="AF1020">
            <v>0.3945681049997174</v>
          </cell>
          <cell r="AG1020">
            <v>0.39462072865139275</v>
          </cell>
          <cell r="AH1020">
            <v>0.39465811926546857</v>
          </cell>
          <cell r="AI1020">
            <v>0.3946845279424158</v>
          </cell>
          <cell r="AJ1020">
            <v>0.39470326403443123</v>
          </cell>
          <cell r="AK1020">
            <v>0.39470326403443123</v>
          </cell>
          <cell r="AL1020">
            <v>0.39470326403443123</v>
          </cell>
        </row>
        <row r="1021">
          <cell r="A1021" t="str">
            <v> - реальная годовая эффективная</v>
          </cell>
          <cell r="B1021" t="str">
            <v> - real "effective" per year</v>
          </cell>
          <cell r="D1021">
            <v>0.39470326403443123</v>
          </cell>
          <cell r="E1021" t="str">
            <v>on_end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-0.07208927882849825</v>
          </cell>
          <cell r="K1021">
            <v>0.09531297637926683</v>
          </cell>
          <cell r="L1021">
            <v>0.19667708455786426</v>
          </cell>
          <cell r="M1021">
            <v>0.26061444682127766</v>
          </cell>
          <cell r="N1021">
            <v>0.30210698547871817</v>
          </cell>
          <cell r="O1021">
            <v>0.3298498037808837</v>
          </cell>
          <cell r="P1021">
            <v>0.34883792670261204</v>
          </cell>
          <cell r="Q1021">
            <v>0.36207178449410016</v>
          </cell>
          <cell r="R1021">
            <v>0.3714422170487568</v>
          </cell>
          <cell r="S1021">
            <v>0.37816117422893547</v>
          </cell>
          <cell r="T1021">
            <v>0.3830201377448157</v>
          </cell>
          <cell r="U1021">
            <v>0.3865624103927756</v>
          </cell>
          <cell r="V1021">
            <v>0.3890215933381924</v>
          </cell>
          <cell r="W1021">
            <v>0.3907243485329335</v>
          </cell>
          <cell r="X1021">
            <v>0.3919117007191768</v>
          </cell>
          <cell r="Y1021">
            <v>0.39274402018508514</v>
          </cell>
          <cell r="Z1021">
            <v>0.39332976243471673</v>
          </cell>
          <cell r="AA1021">
            <v>0.3937431847858881</v>
          </cell>
          <cell r="AB1021">
            <v>0.3940356143735144</v>
          </cell>
          <cell r="AC1021">
            <v>0.3942427884698294</v>
          </cell>
          <cell r="AD1021">
            <v>0.39438972911877235</v>
          </cell>
          <cell r="AE1021">
            <v>0.394494030747885</v>
          </cell>
          <cell r="AF1021">
            <v>0.3945681049997174</v>
          </cell>
          <cell r="AG1021">
            <v>0.39462072865139275</v>
          </cell>
          <cell r="AH1021">
            <v>0.39465811926546857</v>
          </cell>
          <cell r="AI1021">
            <v>0.3946845279424158</v>
          </cell>
          <cell r="AJ1021">
            <v>0.39470326403443123</v>
          </cell>
          <cell r="AK1021">
            <v>0.39470326403443123</v>
          </cell>
          <cell r="AL1021">
            <v>0.39470326403443123</v>
          </cell>
        </row>
        <row r="1022">
          <cell r="A1022" t="str">
            <v> - реальная годовая банковская</v>
          </cell>
          <cell r="B1022" t="str">
            <v> - real "banking" per year</v>
          </cell>
          <cell r="D1022">
            <v>0.39470326403443123</v>
          </cell>
          <cell r="E1022" t="str">
            <v>on_end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-0.07208927882849825</v>
          </cell>
          <cell r="K1022">
            <v>0.09531297637926683</v>
          </cell>
          <cell r="L1022">
            <v>0.19667708455786428</v>
          </cell>
          <cell r="M1022">
            <v>0.26061444682127766</v>
          </cell>
          <cell r="N1022">
            <v>0.30210698547871817</v>
          </cell>
          <cell r="O1022">
            <v>0.3298498037808837</v>
          </cell>
          <cell r="P1022">
            <v>0.34883792670261204</v>
          </cell>
          <cell r="Q1022">
            <v>0.3620717844941001</v>
          </cell>
          <cell r="R1022">
            <v>0.3714422170487568</v>
          </cell>
          <cell r="S1022">
            <v>0.37816117422893547</v>
          </cell>
          <cell r="T1022">
            <v>0.3830201377448157</v>
          </cell>
          <cell r="U1022">
            <v>0.3865624103927756</v>
          </cell>
          <cell r="V1022">
            <v>0.3890215933381924</v>
          </cell>
          <cell r="W1022">
            <v>0.3907243485329335</v>
          </cell>
          <cell r="X1022">
            <v>0.39191170071917675</v>
          </cell>
          <cell r="Y1022">
            <v>0.39274402018508514</v>
          </cell>
          <cell r="Z1022">
            <v>0.39332976243471673</v>
          </cell>
          <cell r="AA1022">
            <v>0.3937431847858881</v>
          </cell>
          <cell r="AB1022">
            <v>0.3940356143735144</v>
          </cell>
          <cell r="AC1022">
            <v>0.3942427884698294</v>
          </cell>
          <cell r="AD1022">
            <v>0.39438972911877235</v>
          </cell>
          <cell r="AE1022">
            <v>0.394494030747885</v>
          </cell>
          <cell r="AF1022">
            <v>0.39456810499971745</v>
          </cell>
          <cell r="AG1022">
            <v>0.3946207286513927</v>
          </cell>
          <cell r="AH1022">
            <v>0.39465811926546857</v>
          </cell>
          <cell r="AI1022">
            <v>0.3946845279424158</v>
          </cell>
          <cell r="AJ1022">
            <v>0.39470326403443123</v>
          </cell>
          <cell r="AK1022">
            <v>0.39470326403443123</v>
          </cell>
          <cell r="AL1022">
            <v>0.39470326403443123</v>
          </cell>
        </row>
        <row r="1023">
          <cell r="A1023" t="str">
            <v> - номинальная годовая банковская</v>
          </cell>
          <cell r="B1023" t="str">
            <v> - nominal "banking" per year</v>
          </cell>
          <cell r="D1023">
            <v>0.39470326403443123</v>
          </cell>
          <cell r="E1023" t="str">
            <v>on_end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-0.07208927882849825</v>
          </cell>
          <cell r="K1023">
            <v>0.09531297637926683</v>
          </cell>
          <cell r="L1023">
            <v>0.19667708455786428</v>
          </cell>
          <cell r="M1023">
            <v>0.26061444682127766</v>
          </cell>
          <cell r="N1023">
            <v>0.30210698547871817</v>
          </cell>
          <cell r="O1023">
            <v>0.3298498037808837</v>
          </cell>
          <cell r="P1023">
            <v>0.34883792670261204</v>
          </cell>
          <cell r="Q1023">
            <v>0.3620717844941001</v>
          </cell>
          <cell r="R1023">
            <v>0.3714422170487568</v>
          </cell>
          <cell r="S1023">
            <v>0.37816117422893547</v>
          </cell>
          <cell r="T1023">
            <v>0.3830201377448157</v>
          </cell>
          <cell r="U1023">
            <v>0.3865624103927756</v>
          </cell>
          <cell r="V1023">
            <v>0.3890215933381924</v>
          </cell>
          <cell r="W1023">
            <v>0.3907243485329335</v>
          </cell>
          <cell r="X1023">
            <v>0.39191170071917675</v>
          </cell>
          <cell r="Y1023">
            <v>0.39274402018508514</v>
          </cell>
          <cell r="Z1023">
            <v>0.39332976243471673</v>
          </cell>
          <cell r="AA1023">
            <v>0.3937431847858881</v>
          </cell>
          <cell r="AB1023">
            <v>0.3940356143735144</v>
          </cell>
          <cell r="AC1023">
            <v>0.3942427884698294</v>
          </cell>
          <cell r="AD1023">
            <v>0.39438972911877235</v>
          </cell>
          <cell r="AE1023">
            <v>0.394494030747885</v>
          </cell>
          <cell r="AF1023">
            <v>0.39456810499971745</v>
          </cell>
          <cell r="AG1023">
            <v>0.3946207286513927</v>
          </cell>
          <cell r="AH1023">
            <v>0.39465811926546857</v>
          </cell>
          <cell r="AI1023">
            <v>0.3946845279424158</v>
          </cell>
          <cell r="AJ1023">
            <v>0.39470326403443123</v>
          </cell>
          <cell r="AK1023">
            <v>0.39470326403443123</v>
          </cell>
          <cell r="AL1023">
            <v>0.39470326403443123</v>
          </cell>
        </row>
        <row r="1025">
          <cell r="A1025" t="str">
            <v>Норма доходности полных  инвестиционных затрат</v>
          </cell>
          <cell r="B1025" t="str">
            <v>Net present value ratio (NPVR)</v>
          </cell>
          <cell r="D1025">
            <v>1.894792286780171</v>
          </cell>
          <cell r="E1025" t="str">
            <v>on_end</v>
          </cell>
          <cell r="F1025">
            <v>0</v>
          </cell>
          <cell r="G1025">
            <v>0</v>
          </cell>
          <cell r="H1025">
            <v>0.11113762304142076</v>
          </cell>
          <cell r="I1025">
            <v>0.2166183505256713</v>
          </cell>
          <cell r="J1025">
            <v>0.3377599000064414</v>
          </cell>
          <cell r="K1025">
            <v>0.4662026221297156</v>
          </cell>
          <cell r="L1025">
            <v>0.5957952627665324</v>
          </cell>
          <cell r="M1025">
            <v>0.7221775853381764</v>
          </cell>
          <cell r="N1025">
            <v>0.843450935055904</v>
          </cell>
          <cell r="O1025">
            <v>0.9587371706338497</v>
          </cell>
          <cell r="P1025">
            <v>1.0675310847436323</v>
          </cell>
          <cell r="Q1025">
            <v>1.16954330152701</v>
          </cell>
          <cell r="R1025">
            <v>1.2647766969339524</v>
          </cell>
          <cell r="S1025">
            <v>1.353377612554244</v>
          </cell>
          <cell r="T1025">
            <v>1.4354134843347177</v>
          </cell>
          <cell r="U1025">
            <v>1.5112885173541484</v>
          </cell>
          <cell r="V1025">
            <v>1.5765824662558263</v>
          </cell>
          <cell r="W1025">
            <v>1.6316105233413787</v>
          </cell>
          <cell r="X1025">
            <v>1.678011719230082</v>
          </cell>
          <cell r="Y1025">
            <v>1.7171482669120273</v>
          </cell>
          <cell r="Z1025">
            <v>1.7501578637865678</v>
          </cell>
          <cell r="AA1025">
            <v>1.7779937223227023</v>
          </cell>
          <cell r="AB1025">
            <v>1.8014566565118082</v>
          </cell>
          <cell r="AC1025">
            <v>1.8212209982412086</v>
          </cell>
          <cell r="AD1025">
            <v>1.8378556753306479</v>
          </cell>
          <cell r="AE1025">
            <v>1.8518414616771006</v>
          </cell>
          <cell r="AF1025">
            <v>1.86358517394693</v>
          </cell>
          <cell r="AG1025">
            <v>1.8734314140391548</v>
          </cell>
          <cell r="AH1025">
            <v>1.8816723251412961</v>
          </cell>
          <cell r="AI1025">
            <v>1.888856957258165</v>
          </cell>
          <cell r="AJ1025">
            <v>1.894792286780171</v>
          </cell>
          <cell r="AK1025">
            <v>1.894792286780171</v>
          </cell>
          <cell r="AL1025">
            <v>1.894792286780171</v>
          </cell>
        </row>
        <row r="1029">
          <cell r="A1029" t="str">
            <v>Цт=максимальные Постоянные цены</v>
          </cell>
          <cell r="B1029" t="str">
            <v>Цт=максимальные Постоянные цены</v>
          </cell>
          <cell r="AL1029" t="str">
            <v>АЛЬТ-Инвест™ 3.0</v>
          </cell>
        </row>
        <row r="1030">
          <cell r="A1030" t="str">
            <v>ЭФФЕКТИВНОСТЬ ИНВЕСТИРОВАНИЯ СОБСТВЕННЫХ СРЕДСТВ</v>
          </cell>
          <cell r="B1030" t="str">
            <v>EFFICIENCY OF EQUITY INVESTMENTS</v>
          </cell>
          <cell r="F1030" t="str">
            <v>"0"</v>
          </cell>
          <cell r="G1030" t="str">
            <v>1 год</v>
          </cell>
          <cell r="H1030" t="str">
            <v>2 год</v>
          </cell>
          <cell r="I1030" t="str">
            <v>3 год</v>
          </cell>
          <cell r="J1030" t="str">
            <v>4 год</v>
          </cell>
          <cell r="K1030" t="str">
            <v>5 год</v>
          </cell>
          <cell r="L1030" t="str">
            <v>6 год</v>
          </cell>
          <cell r="M1030" t="str">
            <v>7 год</v>
          </cell>
          <cell r="N1030" t="str">
            <v>8 год</v>
          </cell>
          <cell r="O1030" t="str">
            <v>9 год</v>
          </cell>
          <cell r="P1030" t="str">
            <v>10 год</v>
          </cell>
          <cell r="Q1030" t="str">
            <v>11 год</v>
          </cell>
          <cell r="R1030" t="str">
            <v>12 год</v>
          </cell>
          <cell r="S1030" t="str">
            <v>13 год</v>
          </cell>
          <cell r="T1030" t="str">
            <v>14 год</v>
          </cell>
          <cell r="U1030" t="str">
            <v>15 год</v>
          </cell>
          <cell r="V1030" t="str">
            <v>16 год</v>
          </cell>
          <cell r="W1030" t="str">
            <v>17 год</v>
          </cell>
          <cell r="X1030" t="str">
            <v>18 год</v>
          </cell>
          <cell r="Y1030" t="str">
            <v>19 год</v>
          </cell>
          <cell r="Z1030" t="str">
            <v>20 год</v>
          </cell>
          <cell r="AA1030" t="str">
            <v>21 год</v>
          </cell>
          <cell r="AB1030" t="str">
            <v>22 год</v>
          </cell>
          <cell r="AC1030" t="str">
            <v>23 год</v>
          </cell>
          <cell r="AD1030" t="str">
            <v>24 год</v>
          </cell>
          <cell r="AE1030" t="str">
            <v>25 год</v>
          </cell>
          <cell r="AF1030" t="str">
            <v>26 год</v>
          </cell>
          <cell r="AG1030" t="str">
            <v>27 год</v>
          </cell>
          <cell r="AH1030" t="str">
            <v>28 год</v>
          </cell>
          <cell r="AI1030" t="str">
            <v>29 год</v>
          </cell>
          <cell r="AJ1030" t="str">
            <v>30 год</v>
          </cell>
          <cell r="AL1030" t="str">
            <v>ВСЕГО</v>
          </cell>
        </row>
        <row r="1032">
          <cell r="A1032" t="str">
            <v> - выручка от реализации</v>
          </cell>
          <cell r="B1032" t="str">
            <v> - sales revenues</v>
          </cell>
          <cell r="D1032" t="str">
            <v>тыс.руб.</v>
          </cell>
          <cell r="F1032">
            <v>0</v>
          </cell>
          <cell r="G1032">
            <v>0</v>
          </cell>
          <cell r="H1032">
            <v>168618.4120535637</v>
          </cell>
          <cell r="I1032">
            <v>196221.2241071274</v>
          </cell>
          <cell r="J1032">
            <v>230105.58350928724</v>
          </cell>
          <cell r="K1032">
            <v>263989.9429114471</v>
          </cell>
          <cell r="L1032">
            <v>297874.3023136069</v>
          </cell>
          <cell r="M1032">
            <v>324602.5439709719</v>
          </cell>
          <cell r="N1032">
            <v>351330.78562833695</v>
          </cell>
          <cell r="O1032">
            <v>378059.02728570194</v>
          </cell>
          <cell r="P1032">
            <v>404787.26894306706</v>
          </cell>
          <cell r="Q1032">
            <v>431515.51060043194</v>
          </cell>
          <cell r="R1032">
            <v>461169.8296141684</v>
          </cell>
          <cell r="S1032">
            <v>490824.14862790494</v>
          </cell>
          <cell r="T1032">
            <v>520478.4676416415</v>
          </cell>
          <cell r="U1032">
            <v>550132.786655378</v>
          </cell>
          <cell r="V1032">
            <v>550132.786655378</v>
          </cell>
          <cell r="W1032">
            <v>550132.786655378</v>
          </cell>
          <cell r="X1032">
            <v>550132.786655378</v>
          </cell>
          <cell r="Y1032">
            <v>550132.786655378</v>
          </cell>
          <cell r="Z1032">
            <v>550132.786655378</v>
          </cell>
          <cell r="AA1032">
            <v>550132.786655378</v>
          </cell>
          <cell r="AB1032">
            <v>550132.786655378</v>
          </cell>
          <cell r="AC1032">
            <v>550132.786655378</v>
          </cell>
          <cell r="AD1032">
            <v>550132.786655378</v>
          </cell>
          <cell r="AE1032">
            <v>550132.786655378</v>
          </cell>
          <cell r="AF1032">
            <v>550132.786655378</v>
          </cell>
          <cell r="AG1032">
            <v>550132.786655378</v>
          </cell>
          <cell r="AH1032">
            <v>550132.786655378</v>
          </cell>
          <cell r="AI1032">
            <v>550132.786655378</v>
          </cell>
          <cell r="AJ1032">
            <v>550132.786655378</v>
          </cell>
          <cell r="AL1032">
            <v>13321701.633693298</v>
          </cell>
        </row>
        <row r="1033">
          <cell r="A1033" t="str">
            <v> - внереализационные поступления</v>
          </cell>
          <cell r="B1033" t="str">
            <v> - gain on disposal of fixed assets</v>
          </cell>
          <cell r="D1033" t="str">
            <v>тыс.руб.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  <cell r="P1033">
            <v>0</v>
          </cell>
          <cell r="Q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0</v>
          </cell>
          <cell r="V1033">
            <v>0</v>
          </cell>
          <cell r="W1033">
            <v>0</v>
          </cell>
          <cell r="X1033">
            <v>0</v>
          </cell>
          <cell r="Y1033">
            <v>0</v>
          </cell>
          <cell r="Z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0</v>
          </cell>
          <cell r="AE1033">
            <v>0</v>
          </cell>
          <cell r="AF1033">
            <v>0</v>
          </cell>
          <cell r="AG1033">
            <v>0</v>
          </cell>
          <cell r="AH1033">
            <v>0</v>
          </cell>
          <cell r="AI1033">
            <v>0</v>
          </cell>
          <cell r="AJ1033">
            <v>0</v>
          </cell>
          <cell r="AL1033">
            <v>0</v>
          </cell>
        </row>
        <row r="1034">
          <cell r="A1034" t="str">
            <v> - целевые финансирование и поступления</v>
          </cell>
          <cell r="B1034" t="str">
            <v> - target financing (financing from a public finance)</v>
          </cell>
          <cell r="D1034" t="str">
            <v>тыс.руб.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0</v>
          </cell>
          <cell r="V1034">
            <v>0</v>
          </cell>
          <cell r="W1034">
            <v>0</v>
          </cell>
          <cell r="X1034">
            <v>0</v>
          </cell>
          <cell r="Y1034">
            <v>0</v>
          </cell>
          <cell r="Z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0</v>
          </cell>
          <cell r="AE1034">
            <v>0</v>
          </cell>
          <cell r="AF1034">
            <v>0</v>
          </cell>
          <cell r="AG1034">
            <v>0</v>
          </cell>
          <cell r="AH1034">
            <v>0</v>
          </cell>
          <cell r="AI1034">
            <v>0</v>
          </cell>
          <cell r="AJ1034">
            <v>0</v>
          </cell>
          <cell r="AL1034">
            <v>0</v>
          </cell>
        </row>
        <row r="1035">
          <cell r="A1035" t="str">
            <v> - привлечение кредитов</v>
          </cell>
          <cell r="B1035" t="str">
            <v> - loans obtained</v>
          </cell>
          <cell r="D1035" t="str">
            <v>тыс.руб.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  <cell r="L1035">
            <v>0</v>
          </cell>
          <cell r="M1035">
            <v>0</v>
          </cell>
          <cell r="N1035">
            <v>0</v>
          </cell>
          <cell r="O1035">
            <v>0</v>
          </cell>
          <cell r="P1035">
            <v>0</v>
          </cell>
          <cell r="Q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0</v>
          </cell>
          <cell r="V1035">
            <v>0</v>
          </cell>
          <cell r="W1035">
            <v>0</v>
          </cell>
          <cell r="X1035">
            <v>0</v>
          </cell>
          <cell r="Y1035">
            <v>0</v>
          </cell>
          <cell r="Z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0</v>
          </cell>
          <cell r="AE1035">
            <v>0</v>
          </cell>
          <cell r="AF1035">
            <v>0</v>
          </cell>
          <cell r="AG1035">
            <v>0</v>
          </cell>
          <cell r="AH1035">
            <v>0</v>
          </cell>
          <cell r="AI1035">
            <v>0</v>
          </cell>
          <cell r="AJ1035">
            <v>0</v>
          </cell>
          <cell r="AL1035">
            <v>0</v>
          </cell>
        </row>
        <row r="1036">
          <cell r="A1036" t="str">
            <v> = Итого приток средств</v>
          </cell>
          <cell r="B1036" t="str">
            <v> = Cash inflows</v>
          </cell>
          <cell r="D1036" t="str">
            <v>тыс.руб.</v>
          </cell>
          <cell r="F1036">
            <v>0</v>
          </cell>
          <cell r="G1036">
            <v>0</v>
          </cell>
          <cell r="H1036">
            <v>168618.4120535637</v>
          </cell>
          <cell r="I1036">
            <v>196221.2241071274</v>
          </cell>
          <cell r="J1036">
            <v>230105.58350928724</v>
          </cell>
          <cell r="K1036">
            <v>263989.9429114471</v>
          </cell>
          <cell r="L1036">
            <v>297874.3023136069</v>
          </cell>
          <cell r="M1036">
            <v>324602.5439709719</v>
          </cell>
          <cell r="N1036">
            <v>351330.78562833695</v>
          </cell>
          <cell r="O1036">
            <v>378059.02728570194</v>
          </cell>
          <cell r="P1036">
            <v>404787.26894306706</v>
          </cell>
          <cell r="Q1036">
            <v>431515.51060043194</v>
          </cell>
          <cell r="R1036">
            <v>461169.8296141684</v>
          </cell>
          <cell r="S1036">
            <v>490824.14862790494</v>
          </cell>
          <cell r="T1036">
            <v>520478.4676416415</v>
          </cell>
          <cell r="U1036">
            <v>550132.786655378</v>
          </cell>
          <cell r="V1036">
            <v>550132.786655378</v>
          </cell>
          <cell r="W1036">
            <v>550132.786655378</v>
          </cell>
          <cell r="X1036">
            <v>550132.786655378</v>
          </cell>
          <cell r="Y1036">
            <v>550132.786655378</v>
          </cell>
          <cell r="Z1036">
            <v>550132.786655378</v>
          </cell>
          <cell r="AA1036">
            <v>550132.786655378</v>
          </cell>
          <cell r="AB1036">
            <v>550132.786655378</v>
          </cell>
          <cell r="AC1036">
            <v>550132.786655378</v>
          </cell>
          <cell r="AD1036">
            <v>550132.786655378</v>
          </cell>
          <cell r="AE1036">
            <v>550132.786655378</v>
          </cell>
          <cell r="AF1036">
            <v>550132.786655378</v>
          </cell>
          <cell r="AG1036">
            <v>550132.786655378</v>
          </cell>
          <cell r="AH1036">
            <v>550132.786655378</v>
          </cell>
          <cell r="AI1036">
            <v>550132.786655378</v>
          </cell>
          <cell r="AJ1036">
            <v>550132.786655378</v>
          </cell>
          <cell r="AL1036">
            <v>13321701.633693298</v>
          </cell>
        </row>
        <row r="1038">
          <cell r="A1038" t="str">
            <v> - полные инвестиционные затраты вкл. существующие ПА</v>
          </cell>
          <cell r="B1038" t="str">
            <v> - total investment costs incl. existing Fixed Assets</v>
          </cell>
          <cell r="D1038" t="str">
            <v>тыс.руб.</v>
          </cell>
          <cell r="F1038">
            <v>0</v>
          </cell>
          <cell r="G1038">
            <v>-141344.3025255</v>
          </cell>
          <cell r="H1038">
            <v>-20289.810539981027</v>
          </cell>
          <cell r="I1038">
            <v>-10438.614632602876</v>
          </cell>
          <cell r="J1038">
            <v>-11644.66329954307</v>
          </cell>
          <cell r="K1038">
            <v>-12427.84830585598</v>
          </cell>
          <cell r="L1038">
            <v>-13174.892688215969</v>
          </cell>
          <cell r="M1038">
            <v>-12627.645136837826</v>
          </cell>
          <cell r="N1038">
            <v>-12653.029455890046</v>
          </cell>
          <cell r="O1038">
            <v>-12681.882870215026</v>
          </cell>
          <cell r="P1038">
            <v>-12714.965560232198</v>
          </cell>
          <cell r="Q1038">
            <v>-12786.01521859226</v>
          </cell>
          <cell r="R1038">
            <v>-13311.68623319854</v>
          </cell>
          <cell r="S1038">
            <v>-13624.908415515005</v>
          </cell>
          <cell r="T1038">
            <v>-13943.14939222761</v>
          </cell>
          <cell r="U1038">
            <v>-14033.677406563136</v>
          </cell>
          <cell r="V1038">
            <v>-12207.415373688942</v>
          </cell>
          <cell r="W1038">
            <v>-12388.534279843501</v>
          </cell>
          <cell r="X1038">
            <v>-12572.47579684816</v>
          </cell>
          <cell r="Y1038">
            <v>-12761.935559362835</v>
          </cell>
          <cell r="Z1038">
            <v>-12957.079114753134</v>
          </cell>
          <cell r="AA1038">
            <v>-13158.076976804936</v>
          </cell>
          <cell r="AB1038">
            <v>-13365.104774718428</v>
          </cell>
          <cell r="AC1038">
            <v>-13578.343406569307</v>
          </cell>
          <cell r="AD1038">
            <v>-13797.97919737562</v>
          </cell>
          <cell r="AE1038">
            <v>-14024.204061906212</v>
          </cell>
          <cell r="AF1038">
            <v>-14257.215672372753</v>
          </cell>
          <cell r="AG1038">
            <v>-14497.21763115318</v>
          </cell>
          <cell r="AH1038">
            <v>-14744.419648697116</v>
          </cell>
          <cell r="AI1038">
            <v>-14866.893718187253</v>
          </cell>
          <cell r="AJ1038">
            <v>-15249.511447114557</v>
          </cell>
          <cell r="AL1038">
            <v>-532123.4983403664</v>
          </cell>
        </row>
        <row r="1039">
          <cell r="A1039" t="str">
            <v> - общая сумма выплат по кредитам</v>
          </cell>
          <cell r="B1039" t="str">
            <v> - total debt service payments</v>
          </cell>
          <cell r="D1039" t="str">
            <v>тыс.руб.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L1039">
            <v>0</v>
          </cell>
        </row>
        <row r="1040">
          <cell r="A1040" t="str">
            <v> - эксплуатационные расходы</v>
          </cell>
          <cell r="B1040" t="str">
            <v> - operating costs</v>
          </cell>
          <cell r="D1040" t="str">
            <v>тыс.руб.</v>
          </cell>
          <cell r="F1040">
            <v>0</v>
          </cell>
          <cell r="G1040">
            <v>0</v>
          </cell>
          <cell r="H1040">
            <v>-104586.82019999999</v>
          </cell>
          <cell r="I1040">
            <v>-123126.44256</v>
          </cell>
          <cell r="J1040">
            <v>-141866.83164</v>
          </cell>
          <cell r="K1040">
            <v>-160253.22072</v>
          </cell>
          <cell r="L1040">
            <v>-178657.3098</v>
          </cell>
          <cell r="M1040">
            <v>-191523.212064</v>
          </cell>
          <cell r="N1040">
            <v>-204410.81098799998</v>
          </cell>
          <cell r="O1040">
            <v>-217320.75747179997</v>
          </cell>
          <cell r="P1040">
            <v>-230253.72194219395</v>
          </cell>
          <cell r="Q1040">
            <v>-243210.3949387798</v>
          </cell>
          <cell r="R1040">
            <v>-258242.31706934317</v>
          </cell>
          <cell r="S1040">
            <v>-273299.3915753435</v>
          </cell>
          <cell r="T1040">
            <v>-288382.37302804383</v>
          </cell>
          <cell r="U1040">
            <v>-303492.0386358452</v>
          </cell>
          <cell r="V1040">
            <v>-304435.6793074005</v>
          </cell>
          <cell r="W1040">
            <v>-305407.6291991025</v>
          </cell>
          <cell r="X1040">
            <v>-306408.7375875556</v>
          </cell>
          <cell r="Y1040">
            <v>-307439.8792276623</v>
          </cell>
          <cell r="Z1040">
            <v>-308501.95511697215</v>
          </cell>
          <cell r="AA1040">
            <v>-309595.8932829613</v>
          </cell>
          <cell r="AB1040">
            <v>-310722.6495939301</v>
          </cell>
          <cell r="AC1040">
            <v>-311883.208594228</v>
          </cell>
          <cell r="AD1040">
            <v>-313078.5843645349</v>
          </cell>
          <cell r="AE1040">
            <v>-314309.82140795095</v>
          </cell>
          <cell r="AF1040">
            <v>-315577.9955626695</v>
          </cell>
          <cell r="AG1040">
            <v>-316884.21494202956</v>
          </cell>
          <cell r="AH1040">
            <v>-318229.62090277043</v>
          </cell>
          <cell r="AI1040">
            <v>-319615.3890423335</v>
          </cell>
          <cell r="AJ1040">
            <v>-321042.73022608354</v>
          </cell>
          <cell r="AL1040">
            <v>-7601759.630991534</v>
          </cell>
        </row>
        <row r="1041">
          <cell r="A1041" t="str">
            <v> - лизинговые платежи (начисленные)</v>
          </cell>
          <cell r="B1041" t="str">
            <v> - leasing payments (charged)</v>
          </cell>
          <cell r="D1041" t="str">
            <v>тыс.руб.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0</v>
          </cell>
          <cell r="AE1041">
            <v>0</v>
          </cell>
          <cell r="AF1041">
            <v>0</v>
          </cell>
          <cell r="AG1041">
            <v>0</v>
          </cell>
          <cell r="AH1041">
            <v>0</v>
          </cell>
          <cell r="AI1041">
            <v>0</v>
          </cell>
          <cell r="AJ1041">
            <v>0</v>
          </cell>
        </row>
        <row r="1042">
          <cell r="A1042" t="str">
            <v> - коммерческие расходы</v>
          </cell>
          <cell r="B1042" t="str">
            <v> - marketing costs</v>
          </cell>
          <cell r="D1042" t="str">
            <v>тыс.руб.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V1042">
            <v>0</v>
          </cell>
          <cell r="W1042">
            <v>0</v>
          </cell>
          <cell r="X1042">
            <v>0</v>
          </cell>
          <cell r="Y1042">
            <v>0</v>
          </cell>
          <cell r="Z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0</v>
          </cell>
          <cell r="AE1042">
            <v>0</v>
          </cell>
          <cell r="AF1042">
            <v>0</v>
          </cell>
          <cell r="AG1042">
            <v>0</v>
          </cell>
          <cell r="AH1042">
            <v>0</v>
          </cell>
          <cell r="AI1042">
            <v>0</v>
          </cell>
          <cell r="AJ1042">
            <v>0</v>
          </cell>
        </row>
        <row r="1043">
          <cell r="A1043" t="str">
            <v> - прочие текущие затраты</v>
          </cell>
          <cell r="B1043" t="str">
            <v> - other current expenditures</v>
          </cell>
          <cell r="D1043" t="str">
            <v>тыс.руб.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L1043">
            <v>0</v>
          </cell>
        </row>
        <row r="1044">
          <cell r="A1044" t="str">
            <v> - налоговые выплаты</v>
          </cell>
          <cell r="B1044" t="str">
            <v> - tax payments</v>
          </cell>
          <cell r="D1044" t="str">
            <v>тыс.руб.</v>
          </cell>
          <cell r="F1044">
            <v>0</v>
          </cell>
          <cell r="G1044">
            <v>0</v>
          </cell>
          <cell r="H1044">
            <v>-18121.818574263172</v>
          </cell>
          <cell r="I1044">
            <v>-20680.0061163516</v>
          </cell>
          <cell r="J1044">
            <v>-24676.710688001876</v>
          </cell>
          <cell r="K1044">
            <v>-28762.415868348922</v>
          </cell>
          <cell r="L1044">
            <v>-32843.873048695976</v>
          </cell>
          <cell r="M1044">
            <v>-36450.35108278377</v>
          </cell>
          <cell r="N1044">
            <v>-40046.52593741374</v>
          </cell>
          <cell r="O1044">
            <v>-43637.3373776917</v>
          </cell>
          <cell r="P1044">
            <v>-47222.62450118713</v>
          </cell>
          <cell r="Q1044">
            <v>-50802.22157839645</v>
          </cell>
          <cell r="R1044">
            <v>-54621.444369600285</v>
          </cell>
          <cell r="S1044">
            <v>-58436.700249456575</v>
          </cell>
          <cell r="T1044">
            <v>-62245.73846210486</v>
          </cell>
          <cell r="U1044">
            <v>-66048.37247752889</v>
          </cell>
          <cell r="V1044">
            <v>-65775.4774050971</v>
          </cell>
          <cell r="W1044">
            <v>-65475.508847328616</v>
          </cell>
          <cell r="X1044">
            <v>-65168.54225033987</v>
          </cell>
          <cell r="Y1044">
            <v>-64854.36767295428</v>
          </cell>
          <cell r="Z1044">
            <v>-64532.76887575991</v>
          </cell>
          <cell r="AA1044">
            <v>-64203.52313216252</v>
          </cell>
          <cell r="AB1044">
            <v>-63866.40103377</v>
          </cell>
          <cell r="AC1044">
            <v>-63521.1662899385</v>
          </cell>
          <cell r="AD1044">
            <v>-63167.575521304854</v>
          </cell>
          <cell r="AE1044">
            <v>-62805.378047125</v>
          </cell>
          <cell r="AF1044">
            <v>-62434.31566623255</v>
          </cell>
          <cell r="AG1044">
            <v>-62054.122431426134</v>
          </cell>
          <cell r="AH1044">
            <v>-61664.52441708832</v>
          </cell>
          <cell r="AI1044">
            <v>-62322.391548473155</v>
          </cell>
          <cell r="AJ1044">
            <v>-62007.39228113317</v>
          </cell>
          <cell r="AL1044">
            <v>-1538449.5957519587</v>
          </cell>
        </row>
        <row r="1045">
          <cell r="A1045" t="str">
            <v> = Итого отток средств</v>
          </cell>
          <cell r="B1045" t="str">
            <v> = Cash outflows</v>
          </cell>
          <cell r="D1045" t="str">
            <v>тыс.руб.</v>
          </cell>
          <cell r="F1045">
            <v>0</v>
          </cell>
          <cell r="G1045">
            <v>-141344.3025255</v>
          </cell>
          <cell r="H1045">
            <v>-142998.44931424418</v>
          </cell>
          <cell r="I1045">
            <v>-154245.06330895447</v>
          </cell>
          <cell r="J1045">
            <v>-178188.20562754496</v>
          </cell>
          <cell r="K1045">
            <v>-201443.48489420488</v>
          </cell>
          <cell r="L1045">
            <v>-224676.07553691193</v>
          </cell>
          <cell r="M1045">
            <v>-240601.20828362158</v>
          </cell>
          <cell r="N1045">
            <v>-257110.36638130376</v>
          </cell>
          <cell r="O1045">
            <v>-273639.9777197067</v>
          </cell>
          <cell r="P1045">
            <v>-290191.3120036133</v>
          </cell>
          <cell r="Q1045">
            <v>-306798.6317357685</v>
          </cell>
          <cell r="R1045">
            <v>-326175.447672142</v>
          </cell>
          <cell r="S1045">
            <v>-345361.0002403151</v>
          </cell>
          <cell r="T1045">
            <v>-364571.2608823763</v>
          </cell>
          <cell r="U1045">
            <v>-383574.0885199372</v>
          </cell>
          <cell r="V1045">
            <v>-382418.5720861865</v>
          </cell>
          <cell r="W1045">
            <v>-383271.6723262746</v>
          </cell>
          <cell r="X1045">
            <v>-384149.75563474366</v>
          </cell>
          <cell r="Y1045">
            <v>-385056.1824599794</v>
          </cell>
          <cell r="Z1045">
            <v>-385991.8031074852</v>
          </cell>
          <cell r="AA1045">
            <v>-386957.4933919287</v>
          </cell>
          <cell r="AB1045">
            <v>-387954.1554024185</v>
          </cell>
          <cell r="AC1045">
            <v>-388982.71829073585</v>
          </cell>
          <cell r="AD1045">
            <v>-390044.1390832153</v>
          </cell>
          <cell r="AE1045">
            <v>-391139.40351698216</v>
          </cell>
          <cell r="AF1045">
            <v>-392269.52690127474</v>
          </cell>
          <cell r="AG1045">
            <v>-393435.5550046089</v>
          </cell>
          <cell r="AH1045">
            <v>-394638.5649685559</v>
          </cell>
          <cell r="AI1045">
            <v>-396804.6743089939</v>
          </cell>
          <cell r="AJ1045">
            <v>-398299.6339543313</v>
          </cell>
          <cell r="AL1045">
            <v>-9672332.725083862</v>
          </cell>
        </row>
        <row r="1047">
          <cell r="A1047" t="str">
            <v> = Чистый поток денежных средств (ЧПДС)</v>
          </cell>
          <cell r="B1047" t="str">
            <v> = Net cash flow (NCF)</v>
          </cell>
          <cell r="D1047" t="str">
            <v>тыс.руб.</v>
          </cell>
          <cell r="F1047">
            <v>0</v>
          </cell>
          <cell r="G1047">
            <v>-141344.3025255</v>
          </cell>
          <cell r="H1047">
            <v>25619.96273931951</v>
          </cell>
          <cell r="I1047">
            <v>41976.16079817293</v>
          </cell>
          <cell r="J1047">
            <v>51917.377881742286</v>
          </cell>
          <cell r="K1047">
            <v>62546.4580172422</v>
          </cell>
          <cell r="L1047">
            <v>73198.22677669497</v>
          </cell>
          <cell r="M1047">
            <v>84001.3356873503</v>
          </cell>
          <cell r="N1047">
            <v>94220.41924703319</v>
          </cell>
          <cell r="O1047">
            <v>104419.04956599523</v>
          </cell>
          <cell r="P1047">
            <v>114595.95693945378</v>
          </cell>
          <cell r="Q1047">
            <v>124716.87886466342</v>
          </cell>
          <cell r="R1047">
            <v>134994.38194202638</v>
          </cell>
          <cell r="S1047">
            <v>145463.14838758984</v>
          </cell>
          <cell r="T1047">
            <v>155907.20675926522</v>
          </cell>
          <cell r="U1047">
            <v>166558.69813544076</v>
          </cell>
          <cell r="V1047">
            <v>167714.21456919145</v>
          </cell>
          <cell r="W1047">
            <v>166861.11432910332</v>
          </cell>
          <cell r="X1047">
            <v>165983.03102063428</v>
          </cell>
          <cell r="Y1047">
            <v>165076.60419539857</v>
          </cell>
          <cell r="Z1047">
            <v>164140.98354789277</v>
          </cell>
          <cell r="AA1047">
            <v>163175.29326344922</v>
          </cell>
          <cell r="AB1047">
            <v>162178.63125295943</v>
          </cell>
          <cell r="AC1047">
            <v>161150.0683646421</v>
          </cell>
          <cell r="AD1047">
            <v>160088.64757216262</v>
          </cell>
          <cell r="AE1047">
            <v>158993.3831383958</v>
          </cell>
          <cell r="AF1047">
            <v>157863.2597541032</v>
          </cell>
          <cell r="AG1047">
            <v>156697.23165076907</v>
          </cell>
          <cell r="AH1047">
            <v>155494.22168682207</v>
          </cell>
          <cell r="AI1047">
            <v>153328.11234638403</v>
          </cell>
          <cell r="AJ1047">
            <v>151833.15270104667</v>
          </cell>
          <cell r="AK1047">
            <v>413523.5983403665</v>
          </cell>
          <cell r="AL1047">
            <v>4062892.5069498112</v>
          </cell>
        </row>
        <row r="1048">
          <cell r="A1048" t="str">
            <v> = То же, нарастающим итогом</v>
          </cell>
          <cell r="B1048" t="str">
            <v> = Accumulated net cash flow</v>
          </cell>
          <cell r="D1048" t="str">
            <v>тыс.руб.</v>
          </cell>
          <cell r="E1048" t="str">
            <v>on_end</v>
          </cell>
          <cell r="F1048">
            <v>0</v>
          </cell>
          <cell r="G1048">
            <v>-141344.3025255</v>
          </cell>
          <cell r="H1048">
            <v>-115724.3397861805</v>
          </cell>
          <cell r="I1048">
            <v>-73748.17898800757</v>
          </cell>
          <cell r="J1048">
            <v>-21830.80110626528</v>
          </cell>
          <cell r="K1048">
            <v>40715.65691097692</v>
          </cell>
          <cell r="L1048">
            <v>113913.88368767189</v>
          </cell>
          <cell r="M1048">
            <v>197915.2193750222</v>
          </cell>
          <cell r="N1048">
            <v>292135.6386220554</v>
          </cell>
          <cell r="O1048">
            <v>396554.68818805064</v>
          </cell>
          <cell r="P1048">
            <v>511150.6451275044</v>
          </cell>
          <cell r="Q1048">
            <v>635867.5239921678</v>
          </cell>
          <cell r="R1048">
            <v>770861.9059341941</v>
          </cell>
          <cell r="S1048">
            <v>916325.054321784</v>
          </cell>
          <cell r="T1048">
            <v>1072232.2610810492</v>
          </cell>
          <cell r="U1048">
            <v>1238790.95921649</v>
          </cell>
          <cell r="V1048">
            <v>1406505.1737856814</v>
          </cell>
          <cell r="W1048">
            <v>1573366.2881147848</v>
          </cell>
          <cell r="X1048">
            <v>1739349.319135419</v>
          </cell>
          <cell r="Y1048">
            <v>1904425.9233308176</v>
          </cell>
          <cell r="Z1048">
            <v>2068566.9068787103</v>
          </cell>
          <cell r="AA1048">
            <v>2231742.2001421596</v>
          </cell>
          <cell r="AB1048">
            <v>2393920.831395119</v>
          </cell>
          <cell r="AC1048">
            <v>2555070.899759761</v>
          </cell>
          <cell r="AD1048">
            <v>2715159.5473319236</v>
          </cell>
          <cell r="AE1048">
            <v>2874152.9304703195</v>
          </cell>
          <cell r="AF1048">
            <v>3032016.1902244226</v>
          </cell>
          <cell r="AG1048">
            <v>3188713.421875192</v>
          </cell>
          <cell r="AH1048">
            <v>3344207.6435620137</v>
          </cell>
          <cell r="AI1048">
            <v>3497535.755908398</v>
          </cell>
          <cell r="AJ1048">
            <v>3649368.9086094447</v>
          </cell>
          <cell r="AK1048">
            <v>4062892.5069498112</v>
          </cell>
          <cell r="AL1048">
            <v>4062892.5069498112</v>
          </cell>
        </row>
        <row r="1050">
          <cell r="A1050" t="str">
            <v>Ставка сравнения </v>
          </cell>
          <cell r="B1050" t="str">
            <v>Rate of discount</v>
          </cell>
        </row>
        <row r="1051">
          <cell r="A1051" t="str">
            <v> - номинальная годовая банковская</v>
          </cell>
          <cell r="B1051" t="str">
            <v> - nominal "banking" per year</v>
          </cell>
          <cell r="D1051" t="str">
            <v>%</v>
          </cell>
          <cell r="E1051" t="str">
            <v>on_end</v>
          </cell>
          <cell r="F1051">
            <v>0.15</v>
          </cell>
          <cell r="G1051">
            <v>0.15</v>
          </cell>
          <cell r="H1051">
            <v>0.15</v>
          </cell>
          <cell r="I1051">
            <v>0.15</v>
          </cell>
          <cell r="J1051">
            <v>0.15</v>
          </cell>
          <cell r="K1051">
            <v>0.15</v>
          </cell>
          <cell r="L1051">
            <v>0.15</v>
          </cell>
          <cell r="M1051">
            <v>0.15</v>
          </cell>
          <cell r="N1051">
            <v>0.15</v>
          </cell>
          <cell r="O1051">
            <v>0.15</v>
          </cell>
          <cell r="P1051">
            <v>0.15</v>
          </cell>
          <cell r="Q1051">
            <v>0.15</v>
          </cell>
          <cell r="R1051">
            <v>0.15</v>
          </cell>
          <cell r="S1051">
            <v>0.15</v>
          </cell>
          <cell r="T1051">
            <v>0.15</v>
          </cell>
          <cell r="U1051">
            <v>0.15</v>
          </cell>
          <cell r="V1051">
            <v>0.15</v>
          </cell>
          <cell r="W1051">
            <v>0.15</v>
          </cell>
          <cell r="X1051">
            <v>0.15</v>
          </cell>
          <cell r="Y1051">
            <v>0.15</v>
          </cell>
          <cell r="Z1051">
            <v>0.15</v>
          </cell>
          <cell r="AA1051">
            <v>0.15</v>
          </cell>
          <cell r="AB1051">
            <v>0.15</v>
          </cell>
          <cell r="AC1051">
            <v>0.15</v>
          </cell>
          <cell r="AD1051">
            <v>0.15</v>
          </cell>
          <cell r="AE1051">
            <v>0.15</v>
          </cell>
          <cell r="AF1051">
            <v>0.15</v>
          </cell>
          <cell r="AG1051">
            <v>0.15</v>
          </cell>
          <cell r="AH1051">
            <v>0.15</v>
          </cell>
          <cell r="AI1051">
            <v>0.15</v>
          </cell>
          <cell r="AJ1051">
            <v>0.15</v>
          </cell>
          <cell r="AK1051">
            <v>0.15</v>
          </cell>
        </row>
        <row r="1052">
          <cell r="A1052" t="str">
            <v> - реальная годовая банковская</v>
          </cell>
          <cell r="B1052" t="str">
            <v> - real "banking" per year</v>
          </cell>
          <cell r="D1052" t="str">
            <v>%</v>
          </cell>
          <cell r="E1052" t="str">
            <v>on_end</v>
          </cell>
          <cell r="F1052">
            <v>0.1499999999999999</v>
          </cell>
          <cell r="G1052">
            <v>0.1499999999999999</v>
          </cell>
          <cell r="H1052">
            <v>0.1499999999999999</v>
          </cell>
          <cell r="I1052">
            <v>0.1499999999999999</v>
          </cell>
          <cell r="J1052">
            <v>0.1499999999999999</v>
          </cell>
          <cell r="K1052">
            <v>0.1499999999999999</v>
          </cell>
          <cell r="L1052">
            <v>0.1499999999999999</v>
          </cell>
          <cell r="M1052">
            <v>0.1499999999999999</v>
          </cell>
          <cell r="N1052">
            <v>0.1499999999999999</v>
          </cell>
          <cell r="O1052">
            <v>0.1499999999999999</v>
          </cell>
          <cell r="P1052">
            <v>0.1499999999999999</v>
          </cell>
          <cell r="Q1052">
            <v>0.1499999999999999</v>
          </cell>
          <cell r="R1052">
            <v>0.1499999999999999</v>
          </cell>
          <cell r="S1052">
            <v>0.1499999999999999</v>
          </cell>
          <cell r="T1052">
            <v>0.1499999999999999</v>
          </cell>
          <cell r="U1052">
            <v>0.1499999999999999</v>
          </cell>
          <cell r="V1052">
            <v>0.1499999999999999</v>
          </cell>
          <cell r="W1052">
            <v>0.1499999999999999</v>
          </cell>
          <cell r="X1052">
            <v>0.1499999999999999</v>
          </cell>
          <cell r="Y1052">
            <v>0.1499999999999999</v>
          </cell>
          <cell r="Z1052">
            <v>0.1499999999999999</v>
          </cell>
          <cell r="AA1052">
            <v>0.1499999999999999</v>
          </cell>
          <cell r="AB1052">
            <v>0.1499999999999999</v>
          </cell>
          <cell r="AC1052">
            <v>0.1499999999999999</v>
          </cell>
          <cell r="AD1052">
            <v>0.1499999999999999</v>
          </cell>
          <cell r="AE1052">
            <v>0.1499999999999999</v>
          </cell>
          <cell r="AF1052">
            <v>0.1499999999999999</v>
          </cell>
          <cell r="AG1052">
            <v>0.1499999999999999</v>
          </cell>
          <cell r="AH1052">
            <v>0.1499999999999999</v>
          </cell>
          <cell r="AI1052">
            <v>0.1499999999999999</v>
          </cell>
          <cell r="AJ1052">
            <v>0.1499999999999999</v>
          </cell>
          <cell r="AK1052">
            <v>0.1499999999999999</v>
          </cell>
        </row>
        <row r="1053">
          <cell r="A1053" t="str">
            <v> - номинальная годовая эффективная</v>
          </cell>
          <cell r="B1053" t="str">
            <v> - nominal "effective" per year</v>
          </cell>
          <cell r="D1053" t="str">
            <v>%</v>
          </cell>
          <cell r="E1053" t="str">
            <v>on_end</v>
          </cell>
          <cell r="F1053">
            <v>0.1499999999999999</v>
          </cell>
          <cell r="G1053">
            <v>0.1499999999999999</v>
          </cell>
          <cell r="H1053">
            <v>0.1499999999999999</v>
          </cell>
          <cell r="I1053">
            <v>0.1499999999999999</v>
          </cell>
          <cell r="J1053">
            <v>0.1499999999999999</v>
          </cell>
          <cell r="K1053">
            <v>0.1499999999999999</v>
          </cell>
          <cell r="L1053">
            <v>0.1499999999999999</v>
          </cell>
          <cell r="M1053">
            <v>0.1499999999999999</v>
          </cell>
          <cell r="N1053">
            <v>0.1499999999999999</v>
          </cell>
          <cell r="O1053">
            <v>0.1499999999999999</v>
          </cell>
          <cell r="P1053">
            <v>0.1499999999999999</v>
          </cell>
          <cell r="Q1053">
            <v>0.1499999999999999</v>
          </cell>
          <cell r="R1053">
            <v>0.1499999999999999</v>
          </cell>
          <cell r="S1053">
            <v>0.1499999999999999</v>
          </cell>
          <cell r="T1053">
            <v>0.1499999999999999</v>
          </cell>
          <cell r="U1053">
            <v>0.1499999999999999</v>
          </cell>
          <cell r="V1053">
            <v>0.1499999999999999</v>
          </cell>
          <cell r="W1053">
            <v>0.1499999999999999</v>
          </cell>
          <cell r="X1053">
            <v>0.1499999999999999</v>
          </cell>
          <cell r="Y1053">
            <v>0.1499999999999999</v>
          </cell>
          <cell r="Z1053">
            <v>0.1499999999999999</v>
          </cell>
          <cell r="AA1053">
            <v>0.1499999999999999</v>
          </cell>
          <cell r="AB1053">
            <v>0.1499999999999999</v>
          </cell>
          <cell r="AC1053">
            <v>0.1499999999999999</v>
          </cell>
          <cell r="AD1053">
            <v>0.1499999999999999</v>
          </cell>
          <cell r="AE1053">
            <v>0.1499999999999999</v>
          </cell>
          <cell r="AF1053">
            <v>0.1499999999999999</v>
          </cell>
          <cell r="AG1053">
            <v>0.1499999999999999</v>
          </cell>
          <cell r="AH1053">
            <v>0.1499999999999999</v>
          </cell>
          <cell r="AI1053">
            <v>0.1499999999999999</v>
          </cell>
          <cell r="AJ1053">
            <v>0.1499999999999999</v>
          </cell>
          <cell r="AK1053">
            <v>0.1499999999999999</v>
          </cell>
        </row>
        <row r="1054">
          <cell r="A1054" t="str">
            <v> - реальная годовая эффективная</v>
          </cell>
          <cell r="B1054" t="str">
            <v> - real "effective" per year</v>
          </cell>
          <cell r="D1054" t="str">
            <v>%</v>
          </cell>
          <cell r="E1054" t="str">
            <v>on_end</v>
          </cell>
          <cell r="F1054">
            <v>0.1499999999999999</v>
          </cell>
          <cell r="G1054">
            <v>0.1499999999999999</v>
          </cell>
          <cell r="H1054">
            <v>0.1499999999999999</v>
          </cell>
          <cell r="I1054">
            <v>0.1499999999999999</v>
          </cell>
          <cell r="J1054">
            <v>0.1499999999999999</v>
          </cell>
          <cell r="K1054">
            <v>0.1499999999999999</v>
          </cell>
          <cell r="L1054">
            <v>0.1499999999999999</v>
          </cell>
          <cell r="M1054">
            <v>0.1499999999999999</v>
          </cell>
          <cell r="N1054">
            <v>0.1499999999999999</v>
          </cell>
          <cell r="O1054">
            <v>0.1499999999999999</v>
          </cell>
          <cell r="P1054">
            <v>0.1499999999999999</v>
          </cell>
          <cell r="Q1054">
            <v>0.1499999999999999</v>
          </cell>
          <cell r="R1054">
            <v>0.1499999999999999</v>
          </cell>
          <cell r="S1054">
            <v>0.1499999999999999</v>
          </cell>
          <cell r="T1054">
            <v>0.1499999999999999</v>
          </cell>
          <cell r="U1054">
            <v>0.1499999999999999</v>
          </cell>
          <cell r="V1054">
            <v>0.1499999999999999</v>
          </cell>
          <cell r="W1054">
            <v>0.1499999999999999</v>
          </cell>
          <cell r="X1054">
            <v>0.1499999999999999</v>
          </cell>
          <cell r="Y1054">
            <v>0.1499999999999999</v>
          </cell>
          <cell r="Z1054">
            <v>0.1499999999999999</v>
          </cell>
          <cell r="AA1054">
            <v>0.1499999999999999</v>
          </cell>
          <cell r="AB1054">
            <v>0.1499999999999999</v>
          </cell>
          <cell r="AC1054">
            <v>0.1499999999999999</v>
          </cell>
          <cell r="AD1054">
            <v>0.1499999999999999</v>
          </cell>
          <cell r="AE1054">
            <v>0.1499999999999999</v>
          </cell>
          <cell r="AF1054">
            <v>0.1499999999999999</v>
          </cell>
          <cell r="AG1054">
            <v>0.1499999999999999</v>
          </cell>
          <cell r="AH1054">
            <v>0.1499999999999999</v>
          </cell>
          <cell r="AI1054">
            <v>0.1499999999999999</v>
          </cell>
          <cell r="AJ1054">
            <v>0.1499999999999999</v>
          </cell>
          <cell r="AK1054">
            <v>0.1499999999999999</v>
          </cell>
        </row>
        <row r="1055">
          <cell r="A1055" t="str">
            <v> - расчетная на ИП (номинальная)</v>
          </cell>
          <cell r="B1055" t="str">
            <v> - calculated per PI (nominal)</v>
          </cell>
          <cell r="D1055" t="str">
            <v>%</v>
          </cell>
          <cell r="E1055" t="str">
            <v>on_end</v>
          </cell>
          <cell r="F1055">
            <v>0.1499999999999999</v>
          </cell>
          <cell r="G1055">
            <v>0.1499999999999999</v>
          </cell>
          <cell r="H1055">
            <v>0.1499999999999999</v>
          </cell>
          <cell r="I1055">
            <v>0.1499999999999999</v>
          </cell>
          <cell r="J1055">
            <v>0.1499999999999999</v>
          </cell>
          <cell r="K1055">
            <v>0.1499999999999999</v>
          </cell>
          <cell r="L1055">
            <v>0.1499999999999999</v>
          </cell>
          <cell r="M1055">
            <v>0.1499999999999999</v>
          </cell>
          <cell r="N1055">
            <v>0.1499999999999999</v>
          </cell>
          <cell r="O1055">
            <v>0.1499999999999999</v>
          </cell>
          <cell r="P1055">
            <v>0.1499999999999999</v>
          </cell>
          <cell r="Q1055">
            <v>0.1499999999999999</v>
          </cell>
          <cell r="R1055">
            <v>0.1499999999999999</v>
          </cell>
          <cell r="S1055">
            <v>0.1499999999999999</v>
          </cell>
          <cell r="T1055">
            <v>0.1499999999999999</v>
          </cell>
          <cell r="U1055">
            <v>0.1499999999999999</v>
          </cell>
          <cell r="V1055">
            <v>0.1499999999999999</v>
          </cell>
          <cell r="W1055">
            <v>0.1499999999999999</v>
          </cell>
          <cell r="X1055">
            <v>0.1499999999999999</v>
          </cell>
          <cell r="Y1055">
            <v>0.1499999999999999</v>
          </cell>
          <cell r="Z1055">
            <v>0.1499999999999999</v>
          </cell>
          <cell r="AA1055">
            <v>0.1499999999999999</v>
          </cell>
          <cell r="AB1055">
            <v>0.1499999999999999</v>
          </cell>
          <cell r="AC1055">
            <v>0.1499999999999999</v>
          </cell>
          <cell r="AD1055">
            <v>0.1499999999999999</v>
          </cell>
          <cell r="AE1055">
            <v>0.1499999999999999</v>
          </cell>
          <cell r="AF1055">
            <v>0.1499999999999999</v>
          </cell>
          <cell r="AG1055">
            <v>0.1499999999999999</v>
          </cell>
          <cell r="AH1055">
            <v>0.1499999999999999</v>
          </cell>
          <cell r="AI1055">
            <v>0.1499999999999999</v>
          </cell>
          <cell r="AJ1055">
            <v>0.1499999999999999</v>
          </cell>
          <cell r="AK1055">
            <v>0.1499999999999999</v>
          </cell>
        </row>
        <row r="1056">
          <cell r="A1056" t="str">
            <v> - расчетная на ИП (реальная)</v>
          </cell>
          <cell r="B1056" t="str">
            <v> - calculated per PI (real)</v>
          </cell>
          <cell r="D1056" t="str">
            <v>%</v>
          </cell>
          <cell r="E1056" t="str">
            <v>on_end</v>
          </cell>
          <cell r="F1056">
            <v>0.1499999999999999</v>
          </cell>
          <cell r="G1056">
            <v>0.1499999999999999</v>
          </cell>
          <cell r="H1056">
            <v>0.1499999999999999</v>
          </cell>
          <cell r="I1056">
            <v>0.1499999999999999</v>
          </cell>
          <cell r="J1056">
            <v>0.1499999999999999</v>
          </cell>
          <cell r="K1056">
            <v>0.1499999999999999</v>
          </cell>
          <cell r="L1056">
            <v>0.1499999999999999</v>
          </cell>
          <cell r="M1056">
            <v>0.1499999999999999</v>
          </cell>
          <cell r="N1056">
            <v>0.1499999999999999</v>
          </cell>
          <cell r="O1056">
            <v>0.1499999999999999</v>
          </cell>
          <cell r="P1056">
            <v>0.1499999999999999</v>
          </cell>
          <cell r="Q1056">
            <v>0.1499999999999999</v>
          </cell>
          <cell r="R1056">
            <v>0.1499999999999999</v>
          </cell>
          <cell r="S1056">
            <v>0.1499999999999999</v>
          </cell>
          <cell r="T1056">
            <v>0.1499999999999999</v>
          </cell>
          <cell r="U1056">
            <v>0.1499999999999999</v>
          </cell>
          <cell r="V1056">
            <v>0.1499999999999999</v>
          </cell>
          <cell r="W1056">
            <v>0.1499999999999999</v>
          </cell>
          <cell r="X1056">
            <v>0.1499999999999999</v>
          </cell>
          <cell r="Y1056">
            <v>0.1499999999999999</v>
          </cell>
          <cell r="Z1056">
            <v>0.1499999999999999</v>
          </cell>
          <cell r="AA1056">
            <v>0.1499999999999999</v>
          </cell>
          <cell r="AB1056">
            <v>0.1499999999999999</v>
          </cell>
          <cell r="AC1056">
            <v>0.1499999999999999</v>
          </cell>
          <cell r="AD1056">
            <v>0.1499999999999999</v>
          </cell>
          <cell r="AE1056">
            <v>0.1499999999999999</v>
          </cell>
          <cell r="AF1056">
            <v>0.1499999999999999</v>
          </cell>
          <cell r="AG1056">
            <v>0.1499999999999999</v>
          </cell>
          <cell r="AH1056">
            <v>0.1499999999999999</v>
          </cell>
          <cell r="AI1056">
            <v>0.1499999999999999</v>
          </cell>
          <cell r="AJ1056">
            <v>0.1499999999999999</v>
          </cell>
          <cell r="AK1056">
            <v>0.1499999999999999</v>
          </cell>
        </row>
        <row r="1057">
          <cell r="A1057" t="str">
            <v> - расчетная на интервал планирования</v>
          </cell>
          <cell r="B1057" t="str">
            <v> - used in calculations per PI</v>
          </cell>
          <cell r="D1057" t="str">
            <v>%</v>
          </cell>
          <cell r="E1057" t="str">
            <v>on_end</v>
          </cell>
          <cell r="F1057">
            <v>0.1499999999999999</v>
          </cell>
          <cell r="G1057">
            <v>0.1499999999999999</v>
          </cell>
          <cell r="H1057">
            <v>0.1499999999999999</v>
          </cell>
          <cell r="I1057">
            <v>0.1499999999999999</v>
          </cell>
          <cell r="J1057">
            <v>0.1499999999999999</v>
          </cell>
          <cell r="K1057">
            <v>0.1499999999999999</v>
          </cell>
          <cell r="L1057">
            <v>0.1499999999999999</v>
          </cell>
          <cell r="M1057">
            <v>0.1499999999999999</v>
          </cell>
          <cell r="N1057">
            <v>0.1499999999999999</v>
          </cell>
          <cell r="O1057">
            <v>0.1499999999999999</v>
          </cell>
          <cell r="P1057">
            <v>0.1499999999999999</v>
          </cell>
          <cell r="Q1057">
            <v>0.1499999999999999</v>
          </cell>
          <cell r="R1057">
            <v>0.1499999999999999</v>
          </cell>
          <cell r="S1057">
            <v>0.1499999999999999</v>
          </cell>
          <cell r="T1057">
            <v>0.1499999999999999</v>
          </cell>
          <cell r="U1057">
            <v>0.1499999999999999</v>
          </cell>
          <cell r="V1057">
            <v>0.1499999999999999</v>
          </cell>
          <cell r="W1057">
            <v>0.1499999999999999</v>
          </cell>
          <cell r="X1057">
            <v>0.1499999999999999</v>
          </cell>
          <cell r="Y1057">
            <v>0.1499999999999999</v>
          </cell>
          <cell r="Z1057">
            <v>0.1499999999999999</v>
          </cell>
          <cell r="AA1057">
            <v>0.1499999999999999</v>
          </cell>
          <cell r="AB1057">
            <v>0.1499999999999999</v>
          </cell>
          <cell r="AC1057">
            <v>0.1499999999999999</v>
          </cell>
          <cell r="AD1057">
            <v>0.1499999999999999</v>
          </cell>
          <cell r="AE1057">
            <v>0.1499999999999999</v>
          </cell>
          <cell r="AF1057">
            <v>0.1499999999999999</v>
          </cell>
          <cell r="AG1057">
            <v>0.1499999999999999</v>
          </cell>
          <cell r="AH1057">
            <v>0.1499999999999999</v>
          </cell>
          <cell r="AI1057">
            <v>0.1499999999999999</v>
          </cell>
          <cell r="AJ1057">
            <v>0.1499999999999999</v>
          </cell>
          <cell r="AK1057">
            <v>0.1499999999999999</v>
          </cell>
        </row>
        <row r="1059">
          <cell r="A1059" t="str">
            <v>Коэффициент дисконтирования</v>
          </cell>
          <cell r="B1059" t="str">
            <v>Factor of discount</v>
          </cell>
          <cell r="F1059">
            <v>1</v>
          </cell>
          <cell r="G1059">
            <v>0.8695652173913044</v>
          </cell>
          <cell r="H1059">
            <v>0.7561436672967865</v>
          </cell>
          <cell r="I1059">
            <v>0.6575162324319883</v>
          </cell>
          <cell r="J1059">
            <v>0.5717532455930333</v>
          </cell>
          <cell r="K1059">
            <v>0.4971767352982899</v>
          </cell>
          <cell r="L1059">
            <v>0.43232759591155645</v>
          </cell>
          <cell r="M1059">
            <v>0.3759370399230926</v>
          </cell>
          <cell r="N1059">
            <v>0.3269017738461675</v>
          </cell>
          <cell r="O1059">
            <v>0.28426241204014563</v>
          </cell>
          <cell r="P1059">
            <v>0.24718470612186577</v>
          </cell>
          <cell r="Q1059">
            <v>0.2149432227146659</v>
          </cell>
          <cell r="R1059">
            <v>0.186907150186666</v>
          </cell>
          <cell r="S1059">
            <v>0.16252795668405742</v>
          </cell>
          <cell r="T1059">
            <v>0.1413286579861369</v>
          </cell>
          <cell r="U1059">
            <v>0.12289448520533644</v>
          </cell>
          <cell r="V1059">
            <v>0.10686476974377082</v>
          </cell>
          <cell r="W1059">
            <v>0.09292588673371377</v>
          </cell>
          <cell r="X1059">
            <v>0.08080511889888155</v>
          </cell>
          <cell r="Y1059">
            <v>0.07026532078163614</v>
          </cell>
          <cell r="Z1059">
            <v>0.061100278940553164</v>
          </cell>
          <cell r="AA1059">
            <v>0.05313067733961145</v>
          </cell>
          <cell r="AB1059">
            <v>0.04620058899096648</v>
          </cell>
          <cell r="AC1059">
            <v>0.040174425209536076</v>
          </cell>
          <cell r="AD1059">
            <v>0.03493428279090094</v>
          </cell>
          <cell r="AE1059">
            <v>0.03037763720947908</v>
          </cell>
          <cell r="AF1059">
            <v>0.026415336703894853</v>
          </cell>
          <cell r="AG1059">
            <v>0.02296985800338683</v>
          </cell>
          <cell r="AH1059">
            <v>0.019973789568162464</v>
          </cell>
          <cell r="AI1059">
            <v>0.01736851266796736</v>
          </cell>
          <cell r="AJ1059">
            <v>0.015103054493884664</v>
          </cell>
          <cell r="AK1059">
            <v>0.013133090864247535</v>
          </cell>
        </row>
        <row r="1060">
          <cell r="A1060" t="str">
            <v>Дисконтированный ЧПДС</v>
          </cell>
          <cell r="B1060" t="str">
            <v>Present value of net cash flow </v>
          </cell>
          <cell r="D1060" t="str">
            <v>тыс.руб.</v>
          </cell>
          <cell r="F1060">
            <v>0</v>
          </cell>
          <cell r="G1060">
            <v>-122908.08915260872</v>
          </cell>
          <cell r="H1060">
            <v>19372.37258171608</v>
          </cell>
          <cell r="I1060">
            <v>27600.00709997399</v>
          </cell>
          <cell r="J1060">
            <v>29683.92930656611</v>
          </cell>
          <cell r="K1060">
            <v>31096.643801484024</v>
          </cell>
          <cell r="L1060">
            <v>31645.613407357454</v>
          </cell>
          <cell r="M1060">
            <v>31579.21348788851</v>
          </cell>
          <cell r="N1060">
            <v>30800.822184384728</v>
          </cell>
          <cell r="O1060">
            <v>29682.410892569325</v>
          </cell>
          <cell r="P1060">
            <v>28326.367938832867</v>
          </cell>
          <cell r="Q1060">
            <v>26807.047870085356</v>
          </cell>
          <cell r="R1060">
            <v>25231.415219994477</v>
          </cell>
          <cell r="S1060">
            <v>23641.828280264817</v>
          </cell>
          <cell r="T1060">
            <v>22034.156301654122</v>
          </cell>
          <cell r="U1060">
            <v>20469.145463826022</v>
          </cell>
          <cell r="V1060">
            <v>17922.740922694018</v>
          </cell>
          <cell r="W1060">
            <v>15505.71701040752</v>
          </cell>
          <cell r="X1060">
            <v>13412.278556819098</v>
          </cell>
          <cell r="Y1060">
            <v>11599.160547332862</v>
          </cell>
          <cell r="Z1060">
            <v>10029.059880352996</v>
          </cell>
          <cell r="AA1060">
            <v>8669.613856176795</v>
          </cell>
          <cell r="AB1060">
            <v>7492.74828563549</v>
          </cell>
          <cell r="AC1060">
            <v>6474.111369026939</v>
          </cell>
          <cell r="AD1060">
            <v>5592.582085898806</v>
          </cell>
          <cell r="AE1060">
            <v>4829.843311685895</v>
          </cell>
          <cell r="AF1060">
            <v>4170.0111595790495</v>
          </cell>
          <cell r="AG1060">
            <v>3599.3131605419785</v>
          </cell>
          <cell r="AH1060">
            <v>3105.8088630377883</v>
          </cell>
          <cell r="AI1060">
            <v>2663.081261643694</v>
          </cell>
          <cell r="AJ1060">
            <v>2293.1443792222194</v>
          </cell>
          <cell r="AK1060">
            <v>5430.842991514634</v>
          </cell>
          <cell r="AL1060">
            <v>377852.9423255589</v>
          </cell>
        </row>
        <row r="1061">
          <cell r="A1061" t="str">
            <v>То же, нарастающим итогом</v>
          </cell>
          <cell r="B1061" t="str">
            <v>The same, accumulated </v>
          </cell>
          <cell r="D1061" t="str">
            <v>тыс.руб.</v>
          </cell>
          <cell r="E1061" t="str">
            <v>on_end</v>
          </cell>
          <cell r="F1061">
            <v>0</v>
          </cell>
          <cell r="G1061">
            <v>-122908.08915260872</v>
          </cell>
          <cell r="H1061">
            <v>-103535.71657089263</v>
          </cell>
          <cell r="I1061">
            <v>-75935.70947091863</v>
          </cell>
          <cell r="J1061">
            <v>-46251.78016435252</v>
          </cell>
          <cell r="K1061">
            <v>-15155.1363628685</v>
          </cell>
          <cell r="L1061">
            <v>16490.477044488955</v>
          </cell>
          <cell r="M1061">
            <v>48069.69053237747</v>
          </cell>
          <cell r="N1061">
            <v>78870.5127167622</v>
          </cell>
          <cell r="O1061">
            <v>108552.92360933153</v>
          </cell>
          <cell r="P1061">
            <v>136879.2915481644</v>
          </cell>
          <cell r="Q1061">
            <v>163686.33941824973</v>
          </cell>
          <cell r="R1061">
            <v>188917.7546382442</v>
          </cell>
          <cell r="S1061">
            <v>212559.58291850903</v>
          </cell>
          <cell r="T1061">
            <v>234593.73922016314</v>
          </cell>
          <cell r="U1061">
            <v>255062.88468398916</v>
          </cell>
          <cell r="V1061">
            <v>272985.6256066832</v>
          </cell>
          <cell r="W1061">
            <v>288491.34261709073</v>
          </cell>
          <cell r="X1061">
            <v>301903.6211739098</v>
          </cell>
          <cell r="Y1061">
            <v>313502.78172124265</v>
          </cell>
          <cell r="Z1061">
            <v>323531.84160159563</v>
          </cell>
          <cell r="AA1061">
            <v>332201.4554577724</v>
          </cell>
          <cell r="AB1061">
            <v>339694.2037434079</v>
          </cell>
          <cell r="AC1061">
            <v>346168.31511243485</v>
          </cell>
          <cell r="AD1061">
            <v>351760.89719833364</v>
          </cell>
          <cell r="AE1061">
            <v>356590.74051001953</v>
          </cell>
          <cell r="AF1061">
            <v>360760.75166959857</v>
          </cell>
          <cell r="AG1061">
            <v>364360.06483014056</v>
          </cell>
          <cell r="AH1061">
            <v>367465.87369317835</v>
          </cell>
          <cell r="AI1061">
            <v>370128.954954822</v>
          </cell>
          <cell r="AJ1061">
            <v>372422.09933404427</v>
          </cell>
          <cell r="AK1061">
            <v>377852.9423255589</v>
          </cell>
          <cell r="AL1061">
            <v>377852.9423255589</v>
          </cell>
        </row>
        <row r="1063">
          <cell r="A1063" t="str">
            <v>Дисконтированная остаточная стоимость проекта</v>
          </cell>
          <cell r="B1063" t="str">
            <v>Present salvage value of the project</v>
          </cell>
          <cell r="D1063" t="str">
            <v>тыс.руб.</v>
          </cell>
          <cell r="E1063" t="str">
            <v>on_end</v>
          </cell>
          <cell r="F1063">
            <v>0</v>
          </cell>
          <cell r="G1063">
            <v>122908.08915260872</v>
          </cell>
          <cell r="H1063">
            <v>118900.50417049607</v>
          </cell>
          <cell r="I1063">
            <v>107369.9910236436</v>
          </cell>
          <cell r="J1063">
            <v>97514.11814430452</v>
          </cell>
          <cell r="K1063">
            <v>88792.01328007932</v>
          </cell>
          <cell r="L1063">
            <v>81009.17765602595</v>
          </cell>
          <cell r="M1063">
            <v>73540.27718547157</v>
          </cell>
          <cell r="N1063">
            <v>66649.85573700443</v>
          </cell>
          <cell r="O1063">
            <v>60313.97964220162</v>
          </cell>
          <cell r="P1063">
            <v>54505.188831840846</v>
          </cell>
          <cell r="Q1063">
            <v>49200.870637650194</v>
          </cell>
          <cell r="R1063">
            <v>44451.229845003276</v>
          </cell>
          <cell r="S1063">
            <v>40154.467290094646</v>
          </cell>
          <cell r="T1063">
            <v>36267.31677598819</v>
          </cell>
          <cell r="U1063">
            <v>32722.17363166035</v>
          </cell>
          <cell r="V1063">
            <v>29289.663073416614</v>
          </cell>
          <cell r="W1063">
            <v>26212.710738699945</v>
          </cell>
          <cell r="X1063">
            <v>23454.993189757493</v>
          </cell>
          <cell r="Y1063">
            <v>20984.02972716395</v>
          </cell>
          <cell r="Z1063">
            <v>18770.54350163724</v>
          </cell>
          <cell r="AA1063">
            <v>16788.16144110034</v>
          </cell>
          <cell r="AB1063">
            <v>15013.139711980722</v>
          </cell>
          <cell r="AC1063">
            <v>13424.112974972044</v>
          </cell>
          <cell r="AD1063">
            <v>12001.865734104902</v>
          </cell>
          <cell r="AE1063">
            <v>10729.124134117086</v>
          </cell>
          <cell r="AF1063">
            <v>9590.366629760301</v>
          </cell>
          <cell r="AG1063">
            <v>8571.652027799626</v>
          </cell>
          <cell r="AH1063">
            <v>7660.463484843965</v>
          </cell>
          <cell r="AI1063">
            <v>6917.42852352858</v>
          </cell>
          <cell r="AJ1063">
            <v>6245.469440241829</v>
          </cell>
          <cell r="AK1063">
            <v>6245.469440241829</v>
          </cell>
          <cell r="AL1063">
            <v>6245.469440241829</v>
          </cell>
        </row>
        <row r="1065">
          <cell r="A1065" t="str">
            <v>Дисконтированная стоимость инвестиционных затрат</v>
          </cell>
          <cell r="B1065" t="str">
            <v>Present value of investment costs (PVI) </v>
          </cell>
          <cell r="D1065" t="str">
            <v>тыс.руб.</v>
          </cell>
          <cell r="F1065">
            <v>0</v>
          </cell>
          <cell r="G1065">
            <v>-122908.08915260872</v>
          </cell>
          <cell r="H1065">
            <v>-15342.011750458245</v>
          </cell>
          <cell r="I1065">
            <v>-6863.558565038466</v>
          </cell>
          <cell r="J1065">
            <v>-6657.874035351831</v>
          </cell>
          <cell r="K1065">
            <v>-6178.837047487858</v>
          </cell>
          <cell r="L1065">
            <v>-5695.8696822891525</v>
          </cell>
          <cell r="M1065">
            <v>-4747.199533942047</v>
          </cell>
          <cell r="N1065">
            <v>-4136.297773658263</v>
          </cell>
          <cell r="O1065">
            <v>-3604.9826138979283</v>
          </cell>
          <cell r="P1065">
            <v>-3142.94502535564</v>
          </cell>
          <cell r="Q1065">
            <v>-2748.2673167629837</v>
          </cell>
          <cell r="R1065">
            <v>-2488.0493380262137</v>
          </cell>
          <cell r="S1065">
            <v>-2214.428524781072</v>
          </cell>
          <cell r="T1065">
            <v>-1970.5665917037484</v>
          </cell>
          <cell r="U1065">
            <v>-1724.6615604173376</v>
          </cell>
          <cell r="V1065">
            <v>-1304.5426330758369</v>
          </cell>
          <cell r="W1065">
            <v>-1151.2155332854675</v>
          </cell>
          <cell r="X1065">
            <v>-1015.9204016176261</v>
          </cell>
          <cell r="Y1065">
            <v>-896.7214958731986</v>
          </cell>
          <cell r="Z1065">
            <v>-791.6811481662322</v>
          </cell>
          <cell r="AA1065">
            <v>-699.0975422643932</v>
          </cell>
          <cell r="AB1065">
            <v>-617.4757125179698</v>
          </cell>
          <cell r="AC1065">
            <v>-545.5021416566159</v>
          </cell>
          <cell r="AD1065">
            <v>-482.02250722408826</v>
          </cell>
          <cell r="AE1065">
            <v>-426.0221831442898</v>
          </cell>
          <cell r="AF1065">
            <v>-376.6091524457729</v>
          </cell>
          <cell r="AG1065">
            <v>-332.99903043178455</v>
          </cell>
          <cell r="AH1065">
            <v>-294.5019353677561</v>
          </cell>
          <cell r="AI1065">
            <v>-258.2158318776597</v>
          </cell>
          <cell r="AJ1065">
            <v>-230.31420239088914</v>
          </cell>
          <cell r="AL1065">
            <v>-199846.4799631191</v>
          </cell>
        </row>
        <row r="1066">
          <cell r="A1066" t="str">
            <v>То же, нарастающим итогом</v>
          </cell>
          <cell r="B1066" t="str">
            <v>The same, accumulated </v>
          </cell>
          <cell r="D1066" t="str">
            <v>тыс.руб.</v>
          </cell>
          <cell r="E1066" t="str">
            <v>on_end</v>
          </cell>
          <cell r="F1066">
            <v>0</v>
          </cell>
          <cell r="G1066">
            <v>-122908.08915260872</v>
          </cell>
          <cell r="H1066">
            <v>-138250.10090306698</v>
          </cell>
          <cell r="I1066">
            <v>-145113.65946810544</v>
          </cell>
          <cell r="J1066">
            <v>-151771.53350345726</v>
          </cell>
          <cell r="K1066">
            <v>-157950.3705509451</v>
          </cell>
          <cell r="L1066">
            <v>-163646.24023323428</v>
          </cell>
          <cell r="M1066">
            <v>-168393.4397671763</v>
          </cell>
          <cell r="N1066">
            <v>-172529.73754083458</v>
          </cell>
          <cell r="O1066">
            <v>-176134.72015473252</v>
          </cell>
          <cell r="P1066">
            <v>-179277.66518008817</v>
          </cell>
          <cell r="Q1066">
            <v>-182025.93249685114</v>
          </cell>
          <cell r="R1066">
            <v>-184513.98183487734</v>
          </cell>
          <cell r="S1066">
            <v>-186728.41035965842</v>
          </cell>
          <cell r="T1066">
            <v>-188698.97695136216</v>
          </cell>
          <cell r="U1066">
            <v>-190423.63851177949</v>
          </cell>
          <cell r="V1066">
            <v>-191728.18114485533</v>
          </cell>
          <cell r="W1066">
            <v>-192879.3966781408</v>
          </cell>
          <cell r="X1066">
            <v>-193895.31707975842</v>
          </cell>
          <cell r="Y1066">
            <v>-194792.03857563162</v>
          </cell>
          <cell r="Z1066">
            <v>-195583.71972379787</v>
          </cell>
          <cell r="AA1066">
            <v>-196282.81726606225</v>
          </cell>
          <cell r="AB1066">
            <v>-196900.29297858023</v>
          </cell>
          <cell r="AC1066">
            <v>-197445.79512023684</v>
          </cell>
          <cell r="AD1066">
            <v>-197927.81762746093</v>
          </cell>
          <cell r="AE1066">
            <v>-198353.83981060522</v>
          </cell>
          <cell r="AF1066">
            <v>-198730.448963051</v>
          </cell>
          <cell r="AG1066">
            <v>-199063.44799348278</v>
          </cell>
          <cell r="AH1066">
            <v>-199357.94992885055</v>
          </cell>
          <cell r="AI1066">
            <v>-199616.1657607282</v>
          </cell>
          <cell r="AJ1066">
            <v>-199846.4799631191</v>
          </cell>
          <cell r="AK1066">
            <v>-199846.4799631191</v>
          </cell>
          <cell r="AL1066">
            <v>-199846.4799631191</v>
          </cell>
        </row>
        <row r="1068">
          <cell r="A1068" t="str">
            <v>ПОКАЗАТЕЛИ ЭФФЕКТИВНОСТИ ИНВЕСТИРОВАНИЯ СОБСТВЕННЫХ СРЕДСТВ</v>
          </cell>
          <cell r="B1068" t="str">
            <v>EQUITY INVESTMENT EFFICIENCY INDICATORS</v>
          </cell>
        </row>
        <row r="1070">
          <cell r="A1070" t="str">
            <v>№ ИП достижения окупаемости 1</v>
          </cell>
          <cell r="B1070" t="str">
            <v>№ PI for pay-back achieved 1</v>
          </cell>
          <cell r="C1070" t="str">
            <v>год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6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0</v>
          </cell>
          <cell r="Q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0</v>
          </cell>
          <cell r="V1070">
            <v>0</v>
          </cell>
          <cell r="W1070">
            <v>0</v>
          </cell>
          <cell r="X1070">
            <v>0</v>
          </cell>
          <cell r="Y1070">
            <v>0</v>
          </cell>
          <cell r="Z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0</v>
          </cell>
          <cell r="AE1070">
            <v>0</v>
          </cell>
          <cell r="AF1070">
            <v>0</v>
          </cell>
          <cell r="AG1070">
            <v>0</v>
          </cell>
          <cell r="AH1070">
            <v>0</v>
          </cell>
          <cell r="AI1070">
            <v>0</v>
          </cell>
          <cell r="AJ1070">
            <v>0</v>
          </cell>
          <cell r="AK1070">
            <v>0</v>
          </cell>
          <cell r="AL1070">
            <v>6</v>
          </cell>
        </row>
        <row r="1071">
          <cell r="A1071" t="str">
            <v>Простой срок окупаемости</v>
          </cell>
          <cell r="B1071" t="str">
            <v>Simple pay-back period</v>
          </cell>
          <cell r="C1071" t="str">
            <v>лет</v>
          </cell>
          <cell r="D1071">
            <v>4.349033371326113</v>
          </cell>
          <cell r="F1071" t="str">
            <v/>
          </cell>
        </row>
        <row r="1072">
          <cell r="A1072" t="str">
            <v>№ ИП достижения окупаемости 2</v>
          </cell>
          <cell r="B1072" t="str">
            <v>№ PI for pay-back achieved 2</v>
          </cell>
          <cell r="C1072" t="str">
            <v>год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7</v>
          </cell>
          <cell r="M1072">
            <v>0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7</v>
          </cell>
        </row>
        <row r="1073">
          <cell r="A1073" t="str">
            <v>Дисконтированный срок окупаемости</v>
          </cell>
          <cell r="B1073" t="str">
            <v>Discounted pay-back period</v>
          </cell>
          <cell r="C1073" t="str">
            <v>лет</v>
          </cell>
          <cell r="D1073">
            <v>5.478901646423608</v>
          </cell>
          <cell r="F1073" t="str">
            <v/>
          </cell>
        </row>
        <row r="1075">
          <cell r="A1075" t="str">
            <v>NPV (чистая текущая стоимость проекта)</v>
          </cell>
          <cell r="B1075" t="str">
            <v>Net present value (NPV)</v>
          </cell>
          <cell r="C1075" t="str">
            <v>тыс.руб.</v>
          </cell>
          <cell r="D1075">
            <v>377852.9423255589</v>
          </cell>
          <cell r="E1075" t="str">
            <v>on_end</v>
          </cell>
          <cell r="F1075">
            <v>0</v>
          </cell>
          <cell r="G1075">
            <v>0</v>
          </cell>
          <cell r="H1075">
            <v>15364.787599603442</v>
          </cell>
          <cell r="I1075">
            <v>31434.281552724962</v>
          </cell>
          <cell r="J1075">
            <v>51262.337979952</v>
          </cell>
          <cell r="K1075">
            <v>73636.87691721082</v>
          </cell>
          <cell r="L1075">
            <v>97499.6547005149</v>
          </cell>
          <cell r="M1075">
            <v>121609.96771784904</v>
          </cell>
          <cell r="N1075">
            <v>145520.36845376663</v>
          </cell>
          <cell r="O1075">
            <v>168866.90325153316</v>
          </cell>
          <cell r="P1075">
            <v>191384.48038000523</v>
          </cell>
          <cell r="Q1075">
            <v>212887.21005589992</v>
          </cell>
          <cell r="R1075">
            <v>233368.98448324748</v>
          </cell>
          <cell r="S1075">
            <v>252714.05020860367</v>
          </cell>
          <cell r="T1075">
            <v>270861.05599615135</v>
          </cell>
          <cell r="U1075">
            <v>287785.0583156495</v>
          </cell>
          <cell r="V1075">
            <v>302275.2886800998</v>
          </cell>
          <cell r="W1075">
            <v>314704.0533557907</v>
          </cell>
          <cell r="X1075">
            <v>325358.6143636673</v>
          </cell>
          <cell r="Y1075">
            <v>334486.8114484066</v>
          </cell>
          <cell r="Z1075">
            <v>342302.38510323287</v>
          </cell>
          <cell r="AA1075">
            <v>348989.6168988728</v>
          </cell>
          <cell r="AB1075">
            <v>354707.3434553886</v>
          </cell>
          <cell r="AC1075">
            <v>359592.4280874069</v>
          </cell>
          <cell r="AD1075">
            <v>363762.7629324385</v>
          </cell>
          <cell r="AE1075">
            <v>367319.8646441366</v>
          </cell>
          <cell r="AF1075">
            <v>370351.1182993589</v>
          </cell>
          <cell r="AG1075">
            <v>372931.7168579402</v>
          </cell>
          <cell r="AH1075">
            <v>375126.3371780223</v>
          </cell>
          <cell r="AI1075">
            <v>377046.3834783506</v>
          </cell>
          <cell r="AJ1075">
            <v>378667.5687742861</v>
          </cell>
          <cell r="AK1075">
            <v>378667.5687742861</v>
          </cell>
          <cell r="AL1075">
            <v>378667.5687742861</v>
          </cell>
        </row>
        <row r="1077">
          <cell r="A1077" t="str">
            <v>IRR (внутренняя норма доходности)</v>
          </cell>
          <cell r="B1077" t="str">
            <v>Internal rate of return (IRR)</v>
          </cell>
        </row>
        <row r="1078">
          <cell r="A1078" t="str">
            <v> - расчетная на интервал планирования</v>
          </cell>
          <cell r="B1078" t="str">
            <v> - calculated per PI</v>
          </cell>
          <cell r="D1078">
            <v>0.3947398148811461</v>
          </cell>
          <cell r="AK1078">
            <v>0.3947398148811461</v>
          </cell>
          <cell r="AL1078">
            <v>0.3947398148811461</v>
          </cell>
        </row>
        <row r="1079">
          <cell r="A1079" t="str">
            <v> - расчетная на ИП (реальная)</v>
          </cell>
          <cell r="B1079" t="str">
            <v> - calculated per PI (real)</v>
          </cell>
          <cell r="D1079">
            <v>0.3947398148811461</v>
          </cell>
          <cell r="AK1079">
            <v>0.3947398148811461</v>
          </cell>
          <cell r="AL1079">
            <v>0.3947398148811461</v>
          </cell>
        </row>
        <row r="1080">
          <cell r="A1080" t="str">
            <v> - расчетная на ИП (номинальная)</v>
          </cell>
          <cell r="B1080" t="str">
            <v> - calculated per PI (nominal)</v>
          </cell>
          <cell r="D1080">
            <v>0.3947398148811461</v>
          </cell>
          <cell r="AK1080">
            <v>0.3947398148811461</v>
          </cell>
          <cell r="AL1080">
            <v>0.3947398148811461</v>
          </cell>
        </row>
        <row r="1081">
          <cell r="A1081" t="str">
            <v> - номинальная годовая эффективная</v>
          </cell>
          <cell r="B1081" t="str">
            <v> - nominal "effective" per year</v>
          </cell>
          <cell r="D1081">
            <v>0.39473981488114607</v>
          </cell>
          <cell r="AK1081">
            <v>0.39473981488114607</v>
          </cell>
          <cell r="AL1081">
            <v>0.39473981488114607</v>
          </cell>
        </row>
        <row r="1082">
          <cell r="A1082" t="str">
            <v> - реальная годовая эффективная</v>
          </cell>
          <cell r="B1082" t="str">
            <v> - real "effective" per year</v>
          </cell>
          <cell r="D1082">
            <v>0.39473981488114607</v>
          </cell>
          <cell r="AK1082">
            <v>0.39473981488114607</v>
          </cell>
          <cell r="AL1082">
            <v>0.39473981488114607</v>
          </cell>
        </row>
        <row r="1083">
          <cell r="A1083" t="str">
            <v> - реальная годовая банковская</v>
          </cell>
          <cell r="B1083" t="str">
            <v> - real "banking" per year</v>
          </cell>
          <cell r="D1083">
            <v>0.39473981488114607</v>
          </cell>
          <cell r="AK1083">
            <v>0.39473981488114607</v>
          </cell>
          <cell r="AL1083">
            <v>0.39473981488114607</v>
          </cell>
        </row>
        <row r="1084">
          <cell r="A1084" t="str">
            <v> - номинальная годовая банковская</v>
          </cell>
          <cell r="B1084" t="str">
            <v> - nominal "banking" per year</v>
          </cell>
          <cell r="D1084">
            <v>0.39473981488114607</v>
          </cell>
          <cell r="AK1084">
            <v>0.39473981488114607</v>
          </cell>
          <cell r="AL1084">
            <v>0.39473981488114607</v>
          </cell>
        </row>
        <row r="1086">
          <cell r="A1086" t="str">
            <v>Норма доходности на инвестированный капитал</v>
          </cell>
          <cell r="B1086" t="str">
            <v>Net present value ratio (NPVR)</v>
          </cell>
          <cell r="D1086">
            <v>1.894792286780171</v>
          </cell>
          <cell r="E1086" t="str">
            <v>on_end</v>
          </cell>
          <cell r="F1086">
            <v>0</v>
          </cell>
          <cell r="G1086">
            <v>0</v>
          </cell>
          <cell r="H1086">
            <v>0.11113762304142076</v>
          </cell>
          <cell r="I1086">
            <v>0.2166183505256713</v>
          </cell>
          <cell r="J1086">
            <v>0.3377599000064414</v>
          </cell>
          <cell r="K1086">
            <v>0.4662026221297156</v>
          </cell>
          <cell r="L1086">
            <v>0.5957952627665324</v>
          </cell>
          <cell r="M1086">
            <v>0.7221775853381764</v>
          </cell>
          <cell r="N1086">
            <v>0.843450935055904</v>
          </cell>
          <cell r="O1086">
            <v>0.9587371706338497</v>
          </cell>
          <cell r="P1086">
            <v>1.0675310847436323</v>
          </cell>
          <cell r="Q1086">
            <v>1.16954330152701</v>
          </cell>
          <cell r="R1086">
            <v>1.2647766969339524</v>
          </cell>
          <cell r="S1086">
            <v>1.353377612554244</v>
          </cell>
          <cell r="T1086">
            <v>1.4354134843347177</v>
          </cell>
          <cell r="U1086">
            <v>1.5112885173541484</v>
          </cell>
          <cell r="V1086">
            <v>1.5765824662558263</v>
          </cell>
          <cell r="W1086">
            <v>1.6316105233413787</v>
          </cell>
          <cell r="X1086">
            <v>1.678011719230082</v>
          </cell>
          <cell r="Y1086">
            <v>1.7171482669120273</v>
          </cell>
          <cell r="Z1086">
            <v>1.7501578637865678</v>
          </cell>
          <cell r="AA1086">
            <v>1.7779937223227023</v>
          </cell>
          <cell r="AB1086">
            <v>1.8014566565118082</v>
          </cell>
          <cell r="AC1086">
            <v>1.8212209982412086</v>
          </cell>
          <cell r="AD1086">
            <v>1.8378556753306479</v>
          </cell>
          <cell r="AE1086">
            <v>1.8518414616771006</v>
          </cell>
          <cell r="AF1086">
            <v>1.86358517394693</v>
          </cell>
          <cell r="AG1086">
            <v>1.8734314140391548</v>
          </cell>
          <cell r="AH1086">
            <v>1.8816723251412961</v>
          </cell>
          <cell r="AI1086">
            <v>1.888856957258165</v>
          </cell>
          <cell r="AJ1086">
            <v>1.894792286780171</v>
          </cell>
          <cell r="AK1086">
            <v>1.894792286780171</v>
          </cell>
          <cell r="AL1086">
            <v>1.894792286780171</v>
          </cell>
        </row>
        <row r="1090">
          <cell r="A1090" t="str">
            <v>Цт=максимальные Постоянные цены</v>
          </cell>
          <cell r="B1090" t="str">
            <v>Цт=максимальные Постоянные цены</v>
          </cell>
          <cell r="AL1090" t="str">
            <v>АЛЬТ-Инвест™ 3.0</v>
          </cell>
        </row>
        <row r="1091">
          <cell r="A1091" t="str">
            <v>БЮДЖЕТНАЯ ЭФФЕКТИВНОСТЬ</v>
          </cell>
          <cell r="B1091" t="str">
            <v>BUDGET EFFECTIVENESS</v>
          </cell>
          <cell r="F1091" t="str">
            <v>"0"</v>
          </cell>
          <cell r="G1091" t="str">
            <v>1 год</v>
          </cell>
          <cell r="H1091" t="str">
            <v>2 год</v>
          </cell>
          <cell r="I1091" t="str">
            <v>3 год</v>
          </cell>
          <cell r="J1091" t="str">
            <v>4 год</v>
          </cell>
          <cell r="K1091" t="str">
            <v>5 год</v>
          </cell>
          <cell r="L1091" t="str">
            <v>6 год</v>
          </cell>
          <cell r="M1091" t="str">
            <v>7 год</v>
          </cell>
          <cell r="N1091" t="str">
            <v>8 год</v>
          </cell>
          <cell r="O1091" t="str">
            <v>9 год</v>
          </cell>
          <cell r="P1091" t="str">
            <v>10 год</v>
          </cell>
          <cell r="Q1091" t="str">
            <v>11 год</v>
          </cell>
          <cell r="R1091" t="str">
            <v>12 год</v>
          </cell>
          <cell r="S1091" t="str">
            <v>13 год</v>
          </cell>
          <cell r="T1091" t="str">
            <v>14 год</v>
          </cell>
          <cell r="U1091" t="str">
            <v>15 год</v>
          </cell>
          <cell r="V1091" t="str">
            <v>16 год</v>
          </cell>
          <cell r="W1091" t="str">
            <v>17 год</v>
          </cell>
          <cell r="X1091" t="str">
            <v>18 год</v>
          </cell>
          <cell r="Y1091" t="str">
            <v>19 год</v>
          </cell>
          <cell r="Z1091" t="str">
            <v>20 год</v>
          </cell>
          <cell r="AA1091" t="str">
            <v>21 год</v>
          </cell>
          <cell r="AB1091" t="str">
            <v>22 год</v>
          </cell>
          <cell r="AC1091" t="str">
            <v>23 год</v>
          </cell>
          <cell r="AD1091" t="str">
            <v>24 год</v>
          </cell>
          <cell r="AE1091" t="str">
            <v>25 год</v>
          </cell>
          <cell r="AF1091" t="str">
            <v>26 год</v>
          </cell>
          <cell r="AG1091" t="str">
            <v>27 год</v>
          </cell>
          <cell r="AH1091" t="str">
            <v>28 год</v>
          </cell>
          <cell r="AI1091" t="str">
            <v>29 год</v>
          </cell>
          <cell r="AJ1091" t="str">
            <v>30 год</v>
          </cell>
          <cell r="AL1091" t="str">
            <v>ВСЕГО</v>
          </cell>
        </row>
        <row r="1092">
          <cell r="D1092" t="str">
            <v>доля в фед. 
бюджет</v>
          </cell>
        </row>
        <row r="1093">
          <cell r="A1093" t="str">
            <v>Налог на добавленную стоимость</v>
          </cell>
          <cell r="B1093" t="str">
            <v>Value added tax (VAT)</v>
          </cell>
          <cell r="D1093">
            <v>0.75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L1093">
            <v>0</v>
          </cell>
        </row>
        <row r="1095">
          <cell r="A1095" t="str">
            <v>Экспортная пошлина</v>
          </cell>
          <cell r="B1095" t="str">
            <v>Export duty</v>
          </cell>
          <cell r="D1095">
            <v>1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L1095">
            <v>0</v>
          </cell>
          <cell r="M1095">
            <v>0</v>
          </cell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L1095">
            <v>0</v>
          </cell>
        </row>
        <row r="1096">
          <cell r="A1096" t="str">
            <v>Импортная пошлина</v>
          </cell>
          <cell r="B1096" t="str">
            <v>Import duty</v>
          </cell>
          <cell r="D1096">
            <v>1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0</v>
          </cell>
          <cell r="W1096">
            <v>0</v>
          </cell>
          <cell r="X1096">
            <v>0</v>
          </cell>
          <cell r="Y1096">
            <v>0</v>
          </cell>
          <cell r="Z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0</v>
          </cell>
          <cell r="AE1096">
            <v>0</v>
          </cell>
          <cell r="AF1096">
            <v>0</v>
          </cell>
          <cell r="AG1096">
            <v>0</v>
          </cell>
          <cell r="AH1096">
            <v>0</v>
          </cell>
          <cell r="AI1096">
            <v>0</v>
          </cell>
          <cell r="AJ1096">
            <v>0</v>
          </cell>
          <cell r="AL1096">
            <v>0</v>
          </cell>
        </row>
        <row r="1098">
          <cell r="A1098" t="str">
            <v>Подоходный налог</v>
          </cell>
          <cell r="B1098" t="str">
            <v>Withholding tax</v>
          </cell>
          <cell r="D1098">
            <v>1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  <cell r="P1098">
            <v>0</v>
          </cell>
          <cell r="Q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0</v>
          </cell>
          <cell r="V1098">
            <v>0</v>
          </cell>
          <cell r="W1098">
            <v>0</v>
          </cell>
          <cell r="X1098">
            <v>0</v>
          </cell>
          <cell r="Y1098">
            <v>0</v>
          </cell>
          <cell r="Z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0</v>
          </cell>
          <cell r="AE1098">
            <v>0</v>
          </cell>
          <cell r="AF1098">
            <v>0</v>
          </cell>
          <cell r="AG1098">
            <v>0</v>
          </cell>
          <cell r="AH1098">
            <v>0</v>
          </cell>
          <cell r="AI1098">
            <v>0</v>
          </cell>
          <cell r="AJ1098">
            <v>0</v>
          </cell>
          <cell r="AL1098">
            <v>0</v>
          </cell>
        </row>
        <row r="1100">
          <cell r="A1100" t="str">
            <v>Отчисления на социальные нужды</v>
          </cell>
          <cell r="B1100" t="str">
            <v>Social needs surcharges</v>
          </cell>
          <cell r="D1100">
            <v>1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0</v>
          </cell>
          <cell r="M1100">
            <v>0</v>
          </cell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0</v>
          </cell>
          <cell r="V1100">
            <v>0</v>
          </cell>
          <cell r="W1100">
            <v>0</v>
          </cell>
          <cell r="X1100">
            <v>0</v>
          </cell>
          <cell r="Y1100">
            <v>0</v>
          </cell>
          <cell r="Z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0</v>
          </cell>
          <cell r="AE1100">
            <v>0</v>
          </cell>
          <cell r="AF1100">
            <v>0</v>
          </cell>
          <cell r="AG1100">
            <v>0</v>
          </cell>
          <cell r="AH1100">
            <v>0</v>
          </cell>
          <cell r="AI1100">
            <v>0</v>
          </cell>
          <cell r="AJ1100">
            <v>0</v>
          </cell>
          <cell r="AL1100">
            <v>0</v>
          </cell>
        </row>
        <row r="1101">
          <cell r="A1101" t="str">
            <v>Налоги в дорожный фонд</v>
          </cell>
          <cell r="B1101" t="str">
            <v>Road users tax</v>
          </cell>
          <cell r="D1101">
            <v>1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0</v>
          </cell>
          <cell r="Q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0</v>
          </cell>
          <cell r="V1101">
            <v>0</v>
          </cell>
          <cell r="W1101">
            <v>0</v>
          </cell>
          <cell r="X1101">
            <v>0</v>
          </cell>
          <cell r="Y1101">
            <v>0</v>
          </cell>
          <cell r="Z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0</v>
          </cell>
          <cell r="AE1101">
            <v>0</v>
          </cell>
          <cell r="AF1101">
            <v>0</v>
          </cell>
          <cell r="AG1101">
            <v>0</v>
          </cell>
          <cell r="AH1101">
            <v>0</v>
          </cell>
          <cell r="AI1101">
            <v>0</v>
          </cell>
          <cell r="AJ1101">
            <v>0</v>
          </cell>
          <cell r="AL1101">
            <v>0</v>
          </cell>
        </row>
        <row r="1102">
          <cell r="A1102" t="str">
            <v>Транспортный налог</v>
          </cell>
          <cell r="B1102" t="str">
            <v>Transport tax</v>
          </cell>
          <cell r="D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>
            <v>0</v>
          </cell>
          <cell r="W1102">
            <v>0</v>
          </cell>
          <cell r="X1102">
            <v>0</v>
          </cell>
          <cell r="Y1102">
            <v>0</v>
          </cell>
          <cell r="Z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0</v>
          </cell>
          <cell r="AE1102">
            <v>0</v>
          </cell>
          <cell r="AF1102">
            <v>0</v>
          </cell>
          <cell r="AG1102">
            <v>0</v>
          </cell>
          <cell r="AH1102">
            <v>0</v>
          </cell>
          <cell r="AI1102">
            <v>0</v>
          </cell>
          <cell r="AJ1102">
            <v>0</v>
          </cell>
          <cell r="AL1102">
            <v>0</v>
          </cell>
        </row>
        <row r="1103">
          <cell r="A1103" t="str">
            <v>Сбор на нужды прав.органов</v>
          </cell>
          <cell r="B1103" t="str">
            <v>Other tax</v>
          </cell>
          <cell r="D1103">
            <v>1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>
            <v>0</v>
          </cell>
          <cell r="W1103">
            <v>0</v>
          </cell>
          <cell r="X1103">
            <v>0</v>
          </cell>
          <cell r="Y1103">
            <v>0</v>
          </cell>
          <cell r="Z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0</v>
          </cell>
          <cell r="AE1103">
            <v>0</v>
          </cell>
          <cell r="AF1103">
            <v>0</v>
          </cell>
          <cell r="AG1103">
            <v>0</v>
          </cell>
          <cell r="AH1103">
            <v>0</v>
          </cell>
          <cell r="AI1103">
            <v>0</v>
          </cell>
          <cell r="AJ1103">
            <v>0</v>
          </cell>
          <cell r="AL1103">
            <v>0</v>
          </cell>
        </row>
        <row r="1105">
          <cell r="A1105" t="str">
            <v>Налог на имущество</v>
          </cell>
          <cell r="B1105" t="str">
            <v>Property tax</v>
          </cell>
          <cell r="D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0</v>
          </cell>
          <cell r="P1105">
            <v>0</v>
          </cell>
          <cell r="Q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0</v>
          </cell>
          <cell r="V1105">
            <v>0</v>
          </cell>
          <cell r="W1105">
            <v>0</v>
          </cell>
          <cell r="X1105">
            <v>0</v>
          </cell>
          <cell r="Y1105">
            <v>0</v>
          </cell>
          <cell r="Z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0</v>
          </cell>
          <cell r="AE1105">
            <v>0</v>
          </cell>
          <cell r="AF1105">
            <v>0</v>
          </cell>
          <cell r="AG1105">
            <v>0</v>
          </cell>
          <cell r="AH1105">
            <v>0</v>
          </cell>
          <cell r="AI1105">
            <v>0</v>
          </cell>
          <cell r="AJ1105">
            <v>0</v>
          </cell>
          <cell r="AL1105">
            <v>0</v>
          </cell>
        </row>
        <row r="1106">
          <cell r="A1106" t="str">
            <v>Налог на содержание ЖФ и объектов соц.культ. сферы</v>
          </cell>
          <cell r="B1106" t="str">
            <v>Dwelling fund maintenance tax</v>
          </cell>
          <cell r="D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  <cell r="L1106">
            <v>0</v>
          </cell>
          <cell r="M1106">
            <v>0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0</v>
          </cell>
          <cell r="V1106">
            <v>0</v>
          </cell>
          <cell r="W1106">
            <v>0</v>
          </cell>
          <cell r="X1106">
            <v>0</v>
          </cell>
          <cell r="Y1106">
            <v>0</v>
          </cell>
          <cell r="Z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0</v>
          </cell>
          <cell r="AE1106">
            <v>0</v>
          </cell>
          <cell r="AF1106">
            <v>0</v>
          </cell>
          <cell r="AG1106">
            <v>0</v>
          </cell>
          <cell r="AH1106">
            <v>0</v>
          </cell>
          <cell r="AI1106">
            <v>0</v>
          </cell>
          <cell r="AJ1106">
            <v>0</v>
          </cell>
          <cell r="AL1106">
            <v>0</v>
          </cell>
        </row>
        <row r="1107">
          <cell r="A1107" t="str">
            <v>Сбор на нужды образовательных учреждений</v>
          </cell>
          <cell r="B1107" t="str">
            <v>Education needs tax</v>
          </cell>
          <cell r="D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L1107">
            <v>0</v>
          </cell>
          <cell r="M1107">
            <v>0</v>
          </cell>
          <cell r="N1107">
            <v>0</v>
          </cell>
          <cell r="O1107">
            <v>0</v>
          </cell>
          <cell r="P1107">
            <v>0</v>
          </cell>
          <cell r="Q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0</v>
          </cell>
          <cell r="V1107">
            <v>0</v>
          </cell>
          <cell r="W1107">
            <v>0</v>
          </cell>
          <cell r="X1107">
            <v>0</v>
          </cell>
          <cell r="Y1107">
            <v>0</v>
          </cell>
          <cell r="Z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0</v>
          </cell>
          <cell r="AE1107">
            <v>0</v>
          </cell>
          <cell r="AF1107">
            <v>0</v>
          </cell>
          <cell r="AG1107">
            <v>0</v>
          </cell>
          <cell r="AH1107">
            <v>0</v>
          </cell>
          <cell r="AI1107">
            <v>0</v>
          </cell>
          <cell r="AJ1107">
            <v>0</v>
          </cell>
          <cell r="AL1107">
            <v>0</v>
          </cell>
        </row>
        <row r="1108">
          <cell r="A1108" t="str">
            <v>Сбор на нужды правоохранительных органов</v>
          </cell>
          <cell r="B1108" t="str">
            <v>Police tax</v>
          </cell>
          <cell r="D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0</v>
          </cell>
          <cell r="P1108">
            <v>0</v>
          </cell>
          <cell r="Q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0</v>
          </cell>
          <cell r="V1108">
            <v>0</v>
          </cell>
          <cell r="W1108">
            <v>0</v>
          </cell>
          <cell r="X1108">
            <v>0</v>
          </cell>
          <cell r="Y1108">
            <v>0</v>
          </cell>
          <cell r="Z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0</v>
          </cell>
          <cell r="AE1108">
            <v>0</v>
          </cell>
          <cell r="AF1108">
            <v>0</v>
          </cell>
          <cell r="AG1108">
            <v>0</v>
          </cell>
          <cell r="AH1108">
            <v>0</v>
          </cell>
          <cell r="AI1108">
            <v>0</v>
          </cell>
          <cell r="AJ1108">
            <v>0</v>
          </cell>
          <cell r="AL1108">
            <v>0</v>
          </cell>
        </row>
        <row r="1109">
          <cell r="A1109" t="str">
            <v>Наименование налога</v>
          </cell>
          <cell r="B1109" t="str">
            <v>Other tax</v>
          </cell>
          <cell r="D1109">
            <v>1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  <cell r="P1109">
            <v>0</v>
          </cell>
          <cell r="Q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0</v>
          </cell>
          <cell r="V1109">
            <v>0</v>
          </cell>
          <cell r="W1109">
            <v>0</v>
          </cell>
          <cell r="X1109">
            <v>0</v>
          </cell>
          <cell r="Y1109">
            <v>0</v>
          </cell>
          <cell r="Z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0</v>
          </cell>
          <cell r="AE1109">
            <v>0</v>
          </cell>
          <cell r="AF1109">
            <v>0</v>
          </cell>
          <cell r="AG1109">
            <v>0</v>
          </cell>
          <cell r="AH1109">
            <v>0</v>
          </cell>
          <cell r="AI1109">
            <v>0</v>
          </cell>
          <cell r="AJ1109">
            <v>0</v>
          </cell>
          <cell r="AL1109">
            <v>0</v>
          </cell>
        </row>
        <row r="1111">
          <cell r="A1111" t="str">
            <v>Налог на прибыль</v>
          </cell>
          <cell r="B1111" t="str">
            <v>Profit tax</v>
          </cell>
          <cell r="D1111">
            <v>0.37</v>
          </cell>
          <cell r="F1111">
            <v>0</v>
          </cell>
          <cell r="G1111">
            <v>0</v>
          </cell>
          <cell r="H1111">
            <v>4851.468468107746</v>
          </cell>
          <cell r="I1111">
            <v>5611.526614227489</v>
          </cell>
          <cell r="J1111">
            <v>6913.996612444922</v>
          </cell>
          <cell r="K1111">
            <v>8247.429697435677</v>
          </cell>
          <cell r="L1111">
            <v>9579.291022426434</v>
          </cell>
          <cell r="M1111">
            <v>10777.607454931454</v>
          </cell>
          <cell r="N1111">
            <v>11974.59264918366</v>
          </cell>
          <cell r="O1111">
            <v>13169.59338012562</v>
          </cell>
          <cell r="P1111">
            <v>14362.550113858044</v>
          </cell>
          <cell r="Q1111">
            <v>15553.401530464611</v>
          </cell>
          <cell r="R1111">
            <v>16815.667134894702</v>
          </cell>
          <cell r="S1111">
            <v>18075.45738509962</v>
          </cell>
          <cell r="T1111">
            <v>19332.94709843758</v>
          </cell>
          <cell r="U1111">
            <v>20588.06725880256</v>
          </cell>
          <cell r="V1111">
            <v>20509.695930904967</v>
          </cell>
          <cell r="W1111">
            <v>20431.180217150624</v>
          </cell>
          <cell r="X1111">
            <v>20350.075228884787</v>
          </cell>
          <cell r="Y1111">
            <v>20266.303287872117</v>
          </cell>
          <cell r="Z1111">
            <v>20179.7843855302</v>
          </cell>
          <cell r="AA1111">
            <v>20090.43611301917</v>
          </cell>
          <cell r="AB1111">
            <v>19998.173589233935</v>
          </cell>
          <cell r="AC1111">
            <v>19902.90938663628</v>
          </cell>
          <cell r="AD1111">
            <v>19804.55345486183</v>
          </cell>
          <cell r="AE1111">
            <v>19703.013042035283</v>
          </cell>
          <cell r="AF1111">
            <v>19598.19261372508</v>
          </cell>
          <cell r="AG1111">
            <v>19489.993769466702</v>
          </cell>
          <cell r="AH1111">
            <v>19378.315156781715</v>
          </cell>
          <cell r="AI1111">
            <v>19638.401141334103</v>
          </cell>
          <cell r="AJ1111">
            <v>19522.290232048308</v>
          </cell>
          <cell r="AL1111">
            <v>474716.91396992526</v>
          </cell>
        </row>
        <row r="1113">
          <cell r="A1113" t="str">
            <v> = Итого налоги в федеральный бюджет</v>
          </cell>
          <cell r="B1113" t="str">
            <v> = Total taxes in the federal budget</v>
          </cell>
          <cell r="D1113" t="str">
            <v>тыс.руб.</v>
          </cell>
          <cell r="F1113">
            <v>0</v>
          </cell>
          <cell r="G1113">
            <v>0</v>
          </cell>
          <cell r="H1113">
            <v>4851.468468107746</v>
          </cell>
          <cell r="I1113">
            <v>5611.526614227489</v>
          </cell>
          <cell r="J1113">
            <v>6913.996612444922</v>
          </cell>
          <cell r="K1113">
            <v>8247.429697435677</v>
          </cell>
          <cell r="L1113">
            <v>9579.291022426434</v>
          </cell>
          <cell r="M1113">
            <v>10777.607454931454</v>
          </cell>
          <cell r="N1113">
            <v>11974.59264918366</v>
          </cell>
          <cell r="O1113">
            <v>13169.59338012562</v>
          </cell>
          <cell r="P1113">
            <v>14362.550113858044</v>
          </cell>
          <cell r="Q1113">
            <v>15553.401530464611</v>
          </cell>
          <cell r="R1113">
            <v>16815.667134894702</v>
          </cell>
          <cell r="S1113">
            <v>18075.45738509962</v>
          </cell>
          <cell r="T1113">
            <v>19332.94709843758</v>
          </cell>
          <cell r="U1113">
            <v>20588.06725880256</v>
          </cell>
          <cell r="V1113">
            <v>20509.695930904967</v>
          </cell>
          <cell r="W1113">
            <v>20431.180217150624</v>
          </cell>
          <cell r="X1113">
            <v>20350.075228884787</v>
          </cell>
          <cell r="Y1113">
            <v>20266.303287872117</v>
          </cell>
          <cell r="Z1113">
            <v>20179.7843855302</v>
          </cell>
          <cell r="AA1113">
            <v>20090.43611301917</v>
          </cell>
          <cell r="AB1113">
            <v>19998.173589233935</v>
          </cell>
          <cell r="AC1113">
            <v>19902.90938663628</v>
          </cell>
          <cell r="AD1113">
            <v>19804.55345486183</v>
          </cell>
          <cell r="AE1113">
            <v>19703.013042035283</v>
          </cell>
          <cell r="AF1113">
            <v>19598.19261372508</v>
          </cell>
          <cell r="AG1113">
            <v>19489.993769466702</v>
          </cell>
          <cell r="AH1113">
            <v>19378.315156781715</v>
          </cell>
          <cell r="AI1113">
            <v>19638.401141334103</v>
          </cell>
          <cell r="AJ1113">
            <v>19522.290232048308</v>
          </cell>
          <cell r="AL1113">
            <v>474716.91396992526</v>
          </cell>
        </row>
        <row r="1114">
          <cell r="A1114" t="str">
            <v> = Итого налоги в бюджеты местного уровня</v>
          </cell>
          <cell r="B1114" t="str">
            <v> = Total taxes in the budgets of a local level </v>
          </cell>
          <cell r="D1114" t="str">
            <v>тыс.руб.</v>
          </cell>
          <cell r="F1114">
            <v>0</v>
          </cell>
          <cell r="G1114">
            <v>0</v>
          </cell>
          <cell r="H1114">
            <v>13270.350106155427</v>
          </cell>
          <cell r="I1114">
            <v>15068.479502124112</v>
          </cell>
          <cell r="J1114">
            <v>17762.714075556956</v>
          </cell>
          <cell r="K1114">
            <v>20514.986170913246</v>
          </cell>
          <cell r="L1114">
            <v>23264.58202626954</v>
          </cell>
          <cell r="M1114">
            <v>25672.743627852313</v>
          </cell>
          <cell r="N1114">
            <v>28071.93328823008</v>
          </cell>
          <cell r="O1114">
            <v>30467.74399756608</v>
          </cell>
          <cell r="P1114">
            <v>32860.074387329085</v>
          </cell>
          <cell r="Q1114">
            <v>35248.82004793184</v>
          </cell>
          <cell r="R1114">
            <v>37805.77723470559</v>
          </cell>
          <cell r="S1114">
            <v>40361.24286435696</v>
          </cell>
          <cell r="T1114">
            <v>42912.79136366728</v>
          </cell>
          <cell r="U1114">
            <v>45460.305218726324</v>
          </cell>
          <cell r="V1114">
            <v>45265.78147419213</v>
          </cell>
          <cell r="W1114">
            <v>45044.32863017799</v>
          </cell>
          <cell r="X1114">
            <v>44818.467021455086</v>
          </cell>
          <cell r="Y1114">
            <v>44588.064385082165</v>
          </cell>
          <cell r="Z1114">
            <v>44352.984490229705</v>
          </cell>
          <cell r="AA1114">
            <v>44113.08701914335</v>
          </cell>
          <cell r="AB1114">
            <v>43868.22744453607</v>
          </cell>
          <cell r="AC1114">
            <v>43618.256903302216</v>
          </cell>
          <cell r="AD1114">
            <v>43363.02206644302</v>
          </cell>
          <cell r="AE1114">
            <v>43102.36500508971</v>
          </cell>
          <cell r="AF1114">
            <v>42836.123052507464</v>
          </cell>
          <cell r="AG1114">
            <v>42564.12866195943</v>
          </cell>
          <cell r="AH1114">
            <v>42286.20926030661</v>
          </cell>
          <cell r="AI1114">
            <v>42683.99040713905</v>
          </cell>
          <cell r="AJ1114">
            <v>42485.10204908486</v>
          </cell>
          <cell r="AL1114">
            <v>1063732.6817820335</v>
          </cell>
        </row>
        <row r="1115">
          <cell r="A1115" t="str">
            <v> = Итого налоги в бюджеты всех уровней</v>
          </cell>
          <cell r="B1115" t="str">
            <v> = Total taxes in the budgets of the all levels </v>
          </cell>
          <cell r="D1115" t="str">
            <v>тыс.руб.</v>
          </cell>
          <cell r="F1115">
            <v>0</v>
          </cell>
          <cell r="G1115">
            <v>0</v>
          </cell>
          <cell r="H1115">
            <v>18121.818574263172</v>
          </cell>
          <cell r="I1115">
            <v>20680.0061163516</v>
          </cell>
          <cell r="J1115">
            <v>24676.710688001876</v>
          </cell>
          <cell r="K1115">
            <v>28762.415868348922</v>
          </cell>
          <cell r="L1115">
            <v>32843.873048695976</v>
          </cell>
          <cell r="M1115">
            <v>36450.35108278377</v>
          </cell>
          <cell r="N1115">
            <v>40046.52593741374</v>
          </cell>
          <cell r="O1115">
            <v>43637.3373776917</v>
          </cell>
          <cell r="P1115">
            <v>47222.62450118713</v>
          </cell>
          <cell r="Q1115">
            <v>50802.22157839645</v>
          </cell>
          <cell r="R1115">
            <v>54621.444369600285</v>
          </cell>
          <cell r="S1115">
            <v>58436.70024945658</v>
          </cell>
          <cell r="T1115">
            <v>62245.73846210486</v>
          </cell>
          <cell r="U1115">
            <v>66048.37247752889</v>
          </cell>
          <cell r="V1115">
            <v>65775.4774050971</v>
          </cell>
          <cell r="W1115">
            <v>65475.508847328616</v>
          </cell>
          <cell r="X1115">
            <v>65168.54225033987</v>
          </cell>
          <cell r="Y1115">
            <v>64854.36767295428</v>
          </cell>
          <cell r="Z1115">
            <v>64532.76887575991</v>
          </cell>
          <cell r="AA1115">
            <v>64203.52313216252</v>
          </cell>
          <cell r="AB1115">
            <v>63866.40103377</v>
          </cell>
          <cell r="AC1115">
            <v>63521.1662899385</v>
          </cell>
          <cell r="AD1115">
            <v>63167.575521304854</v>
          </cell>
          <cell r="AE1115">
            <v>62805.37804712499</v>
          </cell>
          <cell r="AF1115">
            <v>62434.31566623255</v>
          </cell>
          <cell r="AG1115">
            <v>62054.122431426134</v>
          </cell>
          <cell r="AH1115">
            <v>61664.52441708832</v>
          </cell>
          <cell r="AI1115">
            <v>62322.391548473155</v>
          </cell>
          <cell r="AJ1115">
            <v>62007.39228113317</v>
          </cell>
          <cell r="AL1115">
            <v>1538449.5957519587</v>
          </cell>
        </row>
        <row r="1117">
          <cell r="A1117" t="str">
            <v>Целевые финансирование и поступления</v>
          </cell>
          <cell r="B1117" t="str">
            <v>Target financing (financing from a public finance)</v>
          </cell>
          <cell r="D1117" t="str">
            <v>тыс.руб.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0</v>
          </cell>
          <cell r="P1117">
            <v>0</v>
          </cell>
          <cell r="Q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0</v>
          </cell>
          <cell r="V1117">
            <v>0</v>
          </cell>
          <cell r="W1117">
            <v>0</v>
          </cell>
          <cell r="X1117">
            <v>0</v>
          </cell>
          <cell r="Y1117">
            <v>0</v>
          </cell>
          <cell r="Z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0</v>
          </cell>
          <cell r="AE1117">
            <v>0</v>
          </cell>
          <cell r="AF1117">
            <v>0</v>
          </cell>
          <cell r="AG1117">
            <v>0</v>
          </cell>
          <cell r="AH1117">
            <v>0</v>
          </cell>
          <cell r="AI1117">
            <v>0</v>
          </cell>
          <cell r="AJ1117">
            <v>0</v>
          </cell>
          <cell r="AL1117">
            <v>0</v>
          </cell>
        </row>
        <row r="1119">
          <cell r="A1119" t="str">
            <v>Государственный кредит (выдача (-))</v>
          </cell>
          <cell r="B1119" t="str">
            <v>Public credit (issue (-)) </v>
          </cell>
          <cell r="D1119" t="str">
            <v>тыс.руб.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0</v>
          </cell>
          <cell r="V1119">
            <v>0</v>
          </cell>
          <cell r="W1119">
            <v>0</v>
          </cell>
          <cell r="X1119">
            <v>0</v>
          </cell>
          <cell r="Y1119">
            <v>0</v>
          </cell>
          <cell r="Z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0</v>
          </cell>
          <cell r="AE1119">
            <v>0</v>
          </cell>
          <cell r="AF1119">
            <v>0</v>
          </cell>
          <cell r="AG1119">
            <v>0</v>
          </cell>
          <cell r="AH1119">
            <v>0</v>
          </cell>
          <cell r="AI1119">
            <v>0</v>
          </cell>
          <cell r="AJ1119">
            <v>0</v>
          </cell>
          <cell r="AL1119">
            <v>0</v>
          </cell>
        </row>
        <row r="1120">
          <cell r="A1120" t="str">
            <v>Государственный кредит (возврат (+))</v>
          </cell>
          <cell r="B1120" t="str">
            <v>Public credit (return (+)) </v>
          </cell>
          <cell r="D1120" t="str">
            <v>тыс.руб.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0</v>
          </cell>
          <cell r="Y1120">
            <v>0</v>
          </cell>
          <cell r="Z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0</v>
          </cell>
          <cell r="AE1120">
            <v>0</v>
          </cell>
          <cell r="AF1120">
            <v>0</v>
          </cell>
          <cell r="AG1120">
            <v>0</v>
          </cell>
          <cell r="AH1120">
            <v>0</v>
          </cell>
          <cell r="AI1120">
            <v>0</v>
          </cell>
          <cell r="AJ1120">
            <v>0</v>
          </cell>
          <cell r="AL1120">
            <v>0</v>
          </cell>
        </row>
        <row r="1121">
          <cell r="A1121" t="str">
            <v>Государственный кредит (проценты (+))</v>
          </cell>
          <cell r="B1121" t="str">
            <v>Public credit (interests (+)) </v>
          </cell>
          <cell r="D1121" t="str">
            <v>тыс.руб.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0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</v>
          </cell>
          <cell r="Y1121">
            <v>0</v>
          </cell>
          <cell r="Z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0</v>
          </cell>
          <cell r="AE1121">
            <v>0</v>
          </cell>
          <cell r="AF1121">
            <v>0</v>
          </cell>
          <cell r="AG1121">
            <v>0</v>
          </cell>
          <cell r="AH1121">
            <v>0</v>
          </cell>
          <cell r="AI1121">
            <v>0</v>
          </cell>
          <cell r="AJ1121">
            <v>0</v>
          </cell>
          <cell r="AL1121">
            <v>0</v>
          </cell>
        </row>
        <row r="1123">
          <cell r="A1123" t="str">
            <v> = Итого доходы/расходы по федеральному бюджету</v>
          </cell>
          <cell r="B1123" t="str">
            <v> = Total balance of the incomes/consumptions under the fed.budget</v>
          </cell>
          <cell r="D1123" t="str">
            <v>тыс.руб.</v>
          </cell>
          <cell r="F1123">
            <v>0</v>
          </cell>
          <cell r="G1123">
            <v>0</v>
          </cell>
          <cell r="H1123">
            <v>4851.468468107746</v>
          </cell>
          <cell r="I1123">
            <v>5611.526614227489</v>
          </cell>
          <cell r="J1123">
            <v>6913.996612444922</v>
          </cell>
          <cell r="K1123">
            <v>8247.429697435677</v>
          </cell>
          <cell r="L1123">
            <v>9579.291022426434</v>
          </cell>
          <cell r="M1123">
            <v>10777.607454931454</v>
          </cell>
          <cell r="N1123">
            <v>11974.59264918366</v>
          </cell>
          <cell r="O1123">
            <v>13169.59338012562</v>
          </cell>
          <cell r="P1123">
            <v>14362.550113858044</v>
          </cell>
          <cell r="Q1123">
            <v>15553.401530464611</v>
          </cell>
          <cell r="R1123">
            <v>16815.667134894702</v>
          </cell>
          <cell r="S1123">
            <v>18075.45738509962</v>
          </cell>
          <cell r="T1123">
            <v>19332.94709843758</v>
          </cell>
          <cell r="U1123">
            <v>20588.06725880256</v>
          </cell>
          <cell r="V1123">
            <v>20509.695930904967</v>
          </cell>
          <cell r="W1123">
            <v>20431.180217150624</v>
          </cell>
          <cell r="X1123">
            <v>20350.075228884787</v>
          </cell>
          <cell r="Y1123">
            <v>20266.303287872117</v>
          </cell>
          <cell r="Z1123">
            <v>20179.7843855302</v>
          </cell>
          <cell r="AA1123">
            <v>20090.43611301917</v>
          </cell>
          <cell r="AB1123">
            <v>19998.173589233935</v>
          </cell>
          <cell r="AC1123">
            <v>19902.90938663628</v>
          </cell>
          <cell r="AD1123">
            <v>19804.55345486183</v>
          </cell>
          <cell r="AE1123">
            <v>19703.013042035283</v>
          </cell>
          <cell r="AF1123">
            <v>19598.19261372508</v>
          </cell>
          <cell r="AG1123">
            <v>19489.993769466702</v>
          </cell>
          <cell r="AH1123">
            <v>19378.315156781715</v>
          </cell>
          <cell r="AI1123">
            <v>19638.401141334103</v>
          </cell>
          <cell r="AJ1123">
            <v>19522.290232048308</v>
          </cell>
          <cell r="AL1123">
            <v>474716.91396992526</v>
          </cell>
        </row>
        <row r="1124">
          <cell r="A1124" t="str">
            <v>То же, нарастающим итогом</v>
          </cell>
          <cell r="B1124" t="str">
            <v>The same, accumulated </v>
          </cell>
          <cell r="D1124" t="str">
            <v>тыс.руб.</v>
          </cell>
          <cell r="E1124" t="str">
            <v>on_end</v>
          </cell>
          <cell r="F1124">
            <v>0</v>
          </cell>
          <cell r="G1124">
            <v>0</v>
          </cell>
          <cell r="H1124">
            <v>4851.468468107746</v>
          </cell>
          <cell r="I1124">
            <v>10462.995082335234</v>
          </cell>
          <cell r="J1124">
            <v>17376.991694780154</v>
          </cell>
          <cell r="K1124">
            <v>25624.42139221583</v>
          </cell>
          <cell r="L1124">
            <v>35203.712414642265</v>
          </cell>
          <cell r="M1124">
            <v>45981.31986957372</v>
          </cell>
          <cell r="N1124">
            <v>57955.91251875738</v>
          </cell>
          <cell r="O1124">
            <v>71125.505898883</v>
          </cell>
          <cell r="P1124">
            <v>85488.05601274104</v>
          </cell>
          <cell r="Q1124">
            <v>101041.45754320566</v>
          </cell>
          <cell r="R1124">
            <v>117857.12467810036</v>
          </cell>
          <cell r="S1124">
            <v>135932.58206319998</v>
          </cell>
          <cell r="T1124">
            <v>155265.52916163756</v>
          </cell>
          <cell r="U1124">
            <v>175853.59642044012</v>
          </cell>
          <cell r="V1124">
            <v>196363.2923513451</v>
          </cell>
          <cell r="W1124">
            <v>216794.47256849572</v>
          </cell>
          <cell r="X1124">
            <v>237144.5477973805</v>
          </cell>
          <cell r="Y1124">
            <v>257410.85108525262</v>
          </cell>
          <cell r="Z1124">
            <v>277590.6354707828</v>
          </cell>
          <cell r="AA1124">
            <v>297681.071583802</v>
          </cell>
          <cell r="AB1124">
            <v>317679.24517303595</v>
          </cell>
          <cell r="AC1124">
            <v>337582.1545596722</v>
          </cell>
          <cell r="AD1124">
            <v>357386.7080145341</v>
          </cell>
          <cell r="AE1124">
            <v>377089.72105656937</v>
          </cell>
          <cell r="AF1124">
            <v>396687.91367029445</v>
          </cell>
          <cell r="AG1124">
            <v>416177.90743976115</v>
          </cell>
          <cell r="AH1124">
            <v>435556.22259654285</v>
          </cell>
          <cell r="AI1124">
            <v>455194.62373787694</v>
          </cell>
          <cell r="AJ1124">
            <v>474716.91396992526</v>
          </cell>
          <cell r="AL1124">
            <v>474716.91396992526</v>
          </cell>
        </row>
        <row r="1126">
          <cell r="A1126" t="str">
            <v>Ставка сравнения (ставка рефинансирования ЦБ РФ)</v>
          </cell>
          <cell r="B1126" t="str">
            <v>Rate of discount (the Central Bank of Russia rate of re-financing)</v>
          </cell>
        </row>
        <row r="1127">
          <cell r="A1127" t="str">
            <v> - номинальная годовая банковская</v>
          </cell>
          <cell r="B1127" t="str">
            <v> - nominal "banking" per year</v>
          </cell>
          <cell r="D1127" t="str">
            <v>%</v>
          </cell>
          <cell r="E1127" t="str">
            <v>on_end</v>
          </cell>
          <cell r="F1127">
            <v>0.13</v>
          </cell>
          <cell r="G1127">
            <v>0.13</v>
          </cell>
          <cell r="H1127">
            <v>0.13</v>
          </cell>
          <cell r="I1127">
            <v>0.13</v>
          </cell>
          <cell r="J1127">
            <v>0.13</v>
          </cell>
          <cell r="K1127">
            <v>0.13</v>
          </cell>
          <cell r="L1127">
            <v>0.13</v>
          </cell>
          <cell r="M1127">
            <v>0.13</v>
          </cell>
          <cell r="N1127">
            <v>0.13</v>
          </cell>
          <cell r="O1127">
            <v>0.13</v>
          </cell>
          <cell r="P1127">
            <v>0.13</v>
          </cell>
          <cell r="Q1127">
            <v>0.13</v>
          </cell>
          <cell r="R1127">
            <v>0.13</v>
          </cell>
          <cell r="S1127">
            <v>0.13</v>
          </cell>
          <cell r="T1127">
            <v>0.13</v>
          </cell>
          <cell r="U1127">
            <v>0.13</v>
          </cell>
          <cell r="V1127">
            <v>0.13</v>
          </cell>
          <cell r="W1127">
            <v>0.13</v>
          </cell>
          <cell r="X1127">
            <v>0.13</v>
          </cell>
          <cell r="Y1127">
            <v>0.13</v>
          </cell>
          <cell r="Z1127">
            <v>0.13</v>
          </cell>
          <cell r="AA1127">
            <v>0.13</v>
          </cell>
          <cell r="AB1127">
            <v>0.13</v>
          </cell>
          <cell r="AC1127">
            <v>0.13</v>
          </cell>
          <cell r="AD1127">
            <v>0.13</v>
          </cell>
          <cell r="AE1127">
            <v>0.13</v>
          </cell>
          <cell r="AF1127">
            <v>0.13</v>
          </cell>
          <cell r="AG1127">
            <v>0.13</v>
          </cell>
          <cell r="AH1127">
            <v>0.13</v>
          </cell>
          <cell r="AI1127">
            <v>0.13</v>
          </cell>
          <cell r="AJ1127">
            <v>0.13</v>
          </cell>
          <cell r="AK1127">
            <v>0.13</v>
          </cell>
        </row>
        <row r="1128">
          <cell r="A1128" t="str">
            <v> - реальная годовая банковская</v>
          </cell>
          <cell r="B1128" t="str">
            <v> - real "banking" per year</v>
          </cell>
          <cell r="D1128" t="str">
            <v>%</v>
          </cell>
          <cell r="E1128" t="str">
            <v>on_end</v>
          </cell>
          <cell r="F1128">
            <v>0.1299999999999999</v>
          </cell>
          <cell r="G1128">
            <v>0.1299999999999999</v>
          </cell>
          <cell r="H1128">
            <v>0.1299999999999999</v>
          </cell>
          <cell r="I1128">
            <v>0.1299999999999999</v>
          </cell>
          <cell r="J1128">
            <v>0.1299999999999999</v>
          </cell>
          <cell r="K1128">
            <v>0.1299999999999999</v>
          </cell>
          <cell r="L1128">
            <v>0.1299999999999999</v>
          </cell>
          <cell r="M1128">
            <v>0.1299999999999999</v>
          </cell>
          <cell r="N1128">
            <v>0.1299999999999999</v>
          </cell>
          <cell r="O1128">
            <v>0.1299999999999999</v>
          </cell>
          <cell r="P1128">
            <v>0.1299999999999999</v>
          </cell>
          <cell r="Q1128">
            <v>0.1299999999999999</v>
          </cell>
          <cell r="R1128">
            <v>0.1299999999999999</v>
          </cell>
          <cell r="S1128">
            <v>0.1299999999999999</v>
          </cell>
          <cell r="T1128">
            <v>0.1299999999999999</v>
          </cell>
          <cell r="U1128">
            <v>0.1299999999999999</v>
          </cell>
          <cell r="V1128">
            <v>0.1299999999999999</v>
          </cell>
          <cell r="W1128">
            <v>0.1299999999999999</v>
          </cell>
          <cell r="X1128">
            <v>0.1299999999999999</v>
          </cell>
          <cell r="Y1128">
            <v>0.1299999999999999</v>
          </cell>
          <cell r="Z1128">
            <v>0.1299999999999999</v>
          </cell>
          <cell r="AA1128">
            <v>0.1299999999999999</v>
          </cell>
          <cell r="AB1128">
            <v>0.1299999999999999</v>
          </cell>
          <cell r="AC1128">
            <v>0.1299999999999999</v>
          </cell>
          <cell r="AD1128">
            <v>0.1299999999999999</v>
          </cell>
          <cell r="AE1128">
            <v>0.1299999999999999</v>
          </cell>
          <cell r="AF1128">
            <v>0.1299999999999999</v>
          </cell>
          <cell r="AG1128">
            <v>0.1299999999999999</v>
          </cell>
          <cell r="AH1128">
            <v>0.1299999999999999</v>
          </cell>
          <cell r="AI1128">
            <v>0.1299999999999999</v>
          </cell>
          <cell r="AJ1128">
            <v>0.1299999999999999</v>
          </cell>
          <cell r="AK1128">
            <v>0.1299999999999999</v>
          </cell>
        </row>
        <row r="1129">
          <cell r="A1129" t="str">
            <v> - номинальная годовая эффективная</v>
          </cell>
          <cell r="B1129" t="str">
            <v> - nominal "effective" per year</v>
          </cell>
          <cell r="D1129" t="str">
            <v>%</v>
          </cell>
          <cell r="E1129" t="str">
            <v>on_end</v>
          </cell>
          <cell r="F1129">
            <v>0.1299999999999999</v>
          </cell>
          <cell r="G1129">
            <v>0.1299999999999999</v>
          </cell>
          <cell r="H1129">
            <v>0.1299999999999999</v>
          </cell>
          <cell r="I1129">
            <v>0.1299999999999999</v>
          </cell>
          <cell r="J1129">
            <v>0.1299999999999999</v>
          </cell>
          <cell r="K1129">
            <v>0.1299999999999999</v>
          </cell>
          <cell r="L1129">
            <v>0.1299999999999999</v>
          </cell>
          <cell r="M1129">
            <v>0.1299999999999999</v>
          </cell>
          <cell r="N1129">
            <v>0.1299999999999999</v>
          </cell>
          <cell r="O1129">
            <v>0.1299999999999999</v>
          </cell>
          <cell r="P1129">
            <v>0.1299999999999999</v>
          </cell>
          <cell r="Q1129">
            <v>0.1299999999999999</v>
          </cell>
          <cell r="R1129">
            <v>0.1299999999999999</v>
          </cell>
          <cell r="S1129">
            <v>0.1299999999999999</v>
          </cell>
          <cell r="T1129">
            <v>0.1299999999999999</v>
          </cell>
          <cell r="U1129">
            <v>0.1299999999999999</v>
          </cell>
          <cell r="V1129">
            <v>0.1299999999999999</v>
          </cell>
          <cell r="W1129">
            <v>0.1299999999999999</v>
          </cell>
          <cell r="X1129">
            <v>0.1299999999999999</v>
          </cell>
          <cell r="Y1129">
            <v>0.1299999999999999</v>
          </cell>
          <cell r="Z1129">
            <v>0.1299999999999999</v>
          </cell>
          <cell r="AA1129">
            <v>0.1299999999999999</v>
          </cell>
          <cell r="AB1129">
            <v>0.1299999999999999</v>
          </cell>
          <cell r="AC1129">
            <v>0.1299999999999999</v>
          </cell>
          <cell r="AD1129">
            <v>0.1299999999999999</v>
          </cell>
          <cell r="AE1129">
            <v>0.1299999999999999</v>
          </cell>
          <cell r="AF1129">
            <v>0.1299999999999999</v>
          </cell>
          <cell r="AG1129">
            <v>0.1299999999999999</v>
          </cell>
          <cell r="AH1129">
            <v>0.1299999999999999</v>
          </cell>
          <cell r="AI1129">
            <v>0.1299999999999999</v>
          </cell>
          <cell r="AJ1129">
            <v>0.1299999999999999</v>
          </cell>
          <cell r="AK1129">
            <v>0.1299999999999999</v>
          </cell>
        </row>
        <row r="1130">
          <cell r="A1130" t="str">
            <v> - реальная годовая эффективная</v>
          </cell>
          <cell r="B1130" t="str">
            <v> - real "effective" per year</v>
          </cell>
          <cell r="D1130" t="str">
            <v>%</v>
          </cell>
          <cell r="E1130" t="str">
            <v>on_end</v>
          </cell>
          <cell r="F1130">
            <v>0.1299999999999999</v>
          </cell>
          <cell r="G1130">
            <v>0.1299999999999999</v>
          </cell>
          <cell r="H1130">
            <v>0.1299999999999999</v>
          </cell>
          <cell r="I1130">
            <v>0.1299999999999999</v>
          </cell>
          <cell r="J1130">
            <v>0.1299999999999999</v>
          </cell>
          <cell r="K1130">
            <v>0.1299999999999999</v>
          </cell>
          <cell r="L1130">
            <v>0.1299999999999999</v>
          </cell>
          <cell r="M1130">
            <v>0.1299999999999999</v>
          </cell>
          <cell r="N1130">
            <v>0.1299999999999999</v>
          </cell>
          <cell r="O1130">
            <v>0.1299999999999999</v>
          </cell>
          <cell r="P1130">
            <v>0.1299999999999999</v>
          </cell>
          <cell r="Q1130">
            <v>0.1299999999999999</v>
          </cell>
          <cell r="R1130">
            <v>0.1299999999999999</v>
          </cell>
          <cell r="S1130">
            <v>0.1299999999999999</v>
          </cell>
          <cell r="T1130">
            <v>0.1299999999999999</v>
          </cell>
          <cell r="U1130">
            <v>0.1299999999999999</v>
          </cell>
          <cell r="V1130">
            <v>0.1299999999999999</v>
          </cell>
          <cell r="W1130">
            <v>0.1299999999999999</v>
          </cell>
          <cell r="X1130">
            <v>0.1299999999999999</v>
          </cell>
          <cell r="Y1130">
            <v>0.1299999999999999</v>
          </cell>
          <cell r="Z1130">
            <v>0.1299999999999999</v>
          </cell>
          <cell r="AA1130">
            <v>0.1299999999999999</v>
          </cell>
          <cell r="AB1130">
            <v>0.1299999999999999</v>
          </cell>
          <cell r="AC1130">
            <v>0.1299999999999999</v>
          </cell>
          <cell r="AD1130">
            <v>0.1299999999999999</v>
          </cell>
          <cell r="AE1130">
            <v>0.1299999999999999</v>
          </cell>
          <cell r="AF1130">
            <v>0.1299999999999999</v>
          </cell>
          <cell r="AG1130">
            <v>0.1299999999999999</v>
          </cell>
          <cell r="AH1130">
            <v>0.1299999999999999</v>
          </cell>
          <cell r="AI1130">
            <v>0.1299999999999999</v>
          </cell>
          <cell r="AJ1130">
            <v>0.1299999999999999</v>
          </cell>
          <cell r="AK1130">
            <v>0.1299999999999999</v>
          </cell>
        </row>
        <row r="1131">
          <cell r="A1131" t="str">
            <v> - расчетная на ИП (номинальная)</v>
          </cell>
          <cell r="B1131" t="str">
            <v> - calculated per PI (nominal)</v>
          </cell>
          <cell r="D1131" t="str">
            <v>%</v>
          </cell>
          <cell r="E1131" t="str">
            <v>on_end</v>
          </cell>
          <cell r="F1131">
            <v>0.1299999999999999</v>
          </cell>
          <cell r="G1131">
            <v>0.1299999999999999</v>
          </cell>
          <cell r="H1131">
            <v>0.1299999999999999</v>
          </cell>
          <cell r="I1131">
            <v>0.1299999999999999</v>
          </cell>
          <cell r="J1131">
            <v>0.1299999999999999</v>
          </cell>
          <cell r="K1131">
            <v>0.1299999999999999</v>
          </cell>
          <cell r="L1131">
            <v>0.1299999999999999</v>
          </cell>
          <cell r="M1131">
            <v>0.1299999999999999</v>
          </cell>
          <cell r="N1131">
            <v>0.1299999999999999</v>
          </cell>
          <cell r="O1131">
            <v>0.1299999999999999</v>
          </cell>
          <cell r="P1131">
            <v>0.1299999999999999</v>
          </cell>
          <cell r="Q1131">
            <v>0.1299999999999999</v>
          </cell>
          <cell r="R1131">
            <v>0.1299999999999999</v>
          </cell>
          <cell r="S1131">
            <v>0.1299999999999999</v>
          </cell>
          <cell r="T1131">
            <v>0.1299999999999999</v>
          </cell>
          <cell r="U1131">
            <v>0.1299999999999999</v>
          </cell>
          <cell r="V1131">
            <v>0.1299999999999999</v>
          </cell>
          <cell r="W1131">
            <v>0.1299999999999999</v>
          </cell>
          <cell r="X1131">
            <v>0.1299999999999999</v>
          </cell>
          <cell r="Y1131">
            <v>0.1299999999999999</v>
          </cell>
          <cell r="Z1131">
            <v>0.1299999999999999</v>
          </cell>
          <cell r="AA1131">
            <v>0.1299999999999999</v>
          </cell>
          <cell r="AB1131">
            <v>0.1299999999999999</v>
          </cell>
          <cell r="AC1131">
            <v>0.1299999999999999</v>
          </cell>
          <cell r="AD1131">
            <v>0.1299999999999999</v>
          </cell>
          <cell r="AE1131">
            <v>0.1299999999999999</v>
          </cell>
          <cell r="AF1131">
            <v>0.1299999999999999</v>
          </cell>
          <cell r="AG1131">
            <v>0.1299999999999999</v>
          </cell>
          <cell r="AH1131">
            <v>0.1299999999999999</v>
          </cell>
          <cell r="AI1131">
            <v>0.1299999999999999</v>
          </cell>
          <cell r="AJ1131">
            <v>0.1299999999999999</v>
          </cell>
          <cell r="AK1131">
            <v>0.1299999999999999</v>
          </cell>
        </row>
        <row r="1132">
          <cell r="A1132" t="str">
            <v> - расчетная на ИП (реальная)</v>
          </cell>
          <cell r="B1132" t="str">
            <v> - calculated per PI (real)</v>
          </cell>
          <cell r="D1132" t="str">
            <v>%</v>
          </cell>
          <cell r="E1132" t="str">
            <v>on_end</v>
          </cell>
          <cell r="F1132">
            <v>0.1299999999999999</v>
          </cell>
          <cell r="G1132">
            <v>0.1299999999999999</v>
          </cell>
          <cell r="H1132">
            <v>0.1299999999999999</v>
          </cell>
          <cell r="I1132">
            <v>0.1299999999999999</v>
          </cell>
          <cell r="J1132">
            <v>0.1299999999999999</v>
          </cell>
          <cell r="K1132">
            <v>0.1299999999999999</v>
          </cell>
          <cell r="L1132">
            <v>0.1299999999999999</v>
          </cell>
          <cell r="M1132">
            <v>0.1299999999999999</v>
          </cell>
          <cell r="N1132">
            <v>0.1299999999999999</v>
          </cell>
          <cell r="O1132">
            <v>0.1299999999999999</v>
          </cell>
          <cell r="P1132">
            <v>0.1299999999999999</v>
          </cell>
          <cell r="Q1132">
            <v>0.1299999999999999</v>
          </cell>
          <cell r="R1132">
            <v>0.1299999999999999</v>
          </cell>
          <cell r="S1132">
            <v>0.1299999999999999</v>
          </cell>
          <cell r="T1132">
            <v>0.1299999999999999</v>
          </cell>
          <cell r="U1132">
            <v>0.1299999999999999</v>
          </cell>
          <cell r="V1132">
            <v>0.1299999999999999</v>
          </cell>
          <cell r="W1132">
            <v>0.1299999999999999</v>
          </cell>
          <cell r="X1132">
            <v>0.1299999999999999</v>
          </cell>
          <cell r="Y1132">
            <v>0.1299999999999999</v>
          </cell>
          <cell r="Z1132">
            <v>0.1299999999999999</v>
          </cell>
          <cell r="AA1132">
            <v>0.1299999999999999</v>
          </cell>
          <cell r="AB1132">
            <v>0.1299999999999999</v>
          </cell>
          <cell r="AC1132">
            <v>0.1299999999999999</v>
          </cell>
          <cell r="AD1132">
            <v>0.1299999999999999</v>
          </cell>
          <cell r="AE1132">
            <v>0.1299999999999999</v>
          </cell>
          <cell r="AF1132">
            <v>0.1299999999999999</v>
          </cell>
          <cell r="AG1132">
            <v>0.1299999999999999</v>
          </cell>
          <cell r="AH1132">
            <v>0.1299999999999999</v>
          </cell>
          <cell r="AI1132">
            <v>0.1299999999999999</v>
          </cell>
          <cell r="AJ1132">
            <v>0.1299999999999999</v>
          </cell>
          <cell r="AK1132">
            <v>0.1299999999999999</v>
          </cell>
        </row>
        <row r="1133">
          <cell r="A1133" t="str">
            <v> - расчетная на интервал планирования</v>
          </cell>
          <cell r="B1133" t="str">
            <v> - used in calculations per PI</v>
          </cell>
          <cell r="D1133" t="str">
            <v>%</v>
          </cell>
          <cell r="E1133" t="str">
            <v>on_end</v>
          </cell>
          <cell r="F1133">
            <v>0.1299999999999999</v>
          </cell>
          <cell r="G1133">
            <v>0.1299999999999999</v>
          </cell>
          <cell r="H1133">
            <v>0.1299999999999999</v>
          </cell>
          <cell r="I1133">
            <v>0.1299999999999999</v>
          </cell>
          <cell r="J1133">
            <v>0.1299999999999999</v>
          </cell>
          <cell r="K1133">
            <v>0.1299999999999999</v>
          </cell>
          <cell r="L1133">
            <v>0.1299999999999999</v>
          </cell>
          <cell r="M1133">
            <v>0.1299999999999999</v>
          </cell>
          <cell r="N1133">
            <v>0.1299999999999999</v>
          </cell>
          <cell r="O1133">
            <v>0.1299999999999999</v>
          </cell>
          <cell r="P1133">
            <v>0.1299999999999999</v>
          </cell>
          <cell r="Q1133">
            <v>0.1299999999999999</v>
          </cell>
          <cell r="R1133">
            <v>0.1299999999999999</v>
          </cell>
          <cell r="S1133">
            <v>0.1299999999999999</v>
          </cell>
          <cell r="T1133">
            <v>0.1299999999999999</v>
          </cell>
          <cell r="U1133">
            <v>0.1299999999999999</v>
          </cell>
          <cell r="V1133">
            <v>0.1299999999999999</v>
          </cell>
          <cell r="W1133">
            <v>0.1299999999999999</v>
          </cell>
          <cell r="X1133">
            <v>0.1299999999999999</v>
          </cell>
          <cell r="Y1133">
            <v>0.1299999999999999</v>
          </cell>
          <cell r="Z1133">
            <v>0.1299999999999999</v>
          </cell>
          <cell r="AA1133">
            <v>0.1299999999999999</v>
          </cell>
          <cell r="AB1133">
            <v>0.1299999999999999</v>
          </cell>
          <cell r="AC1133">
            <v>0.1299999999999999</v>
          </cell>
          <cell r="AD1133">
            <v>0.1299999999999999</v>
          </cell>
          <cell r="AE1133">
            <v>0.1299999999999999</v>
          </cell>
          <cell r="AF1133">
            <v>0.1299999999999999</v>
          </cell>
          <cell r="AG1133">
            <v>0.1299999999999999</v>
          </cell>
          <cell r="AH1133">
            <v>0.1299999999999999</v>
          </cell>
          <cell r="AI1133">
            <v>0.1299999999999999</v>
          </cell>
          <cell r="AJ1133">
            <v>0.1299999999999999</v>
          </cell>
          <cell r="AK1133">
            <v>0.1299999999999999</v>
          </cell>
        </row>
        <row r="1135">
          <cell r="A1135" t="str">
            <v>Коэффициент дисконтирования</v>
          </cell>
          <cell r="B1135" t="str">
            <v>Factor of discount</v>
          </cell>
          <cell r="E1135" t="str">
            <v>on_end</v>
          </cell>
          <cell r="F1135">
            <v>1</v>
          </cell>
          <cell r="G1135">
            <v>0.8849557522123894</v>
          </cell>
          <cell r="H1135">
            <v>0.783146683373796</v>
          </cell>
          <cell r="I1135">
            <v>0.6930501622776957</v>
          </cell>
          <cell r="J1135">
            <v>0.6133187276793768</v>
          </cell>
          <cell r="K1135">
            <v>0.5427599359994485</v>
          </cell>
          <cell r="L1135">
            <v>0.4803185274331403</v>
          </cell>
          <cell r="M1135">
            <v>0.4250606437461419</v>
          </cell>
          <cell r="N1135">
            <v>0.37615986172224947</v>
          </cell>
          <cell r="O1135">
            <v>0.33288483338252167</v>
          </cell>
          <cell r="P1135">
            <v>0.2945883481261254</v>
          </cell>
          <cell r="Q1135">
            <v>0.26069765320896054</v>
          </cell>
          <cell r="R1135">
            <v>0.23070588779554033</v>
          </cell>
          <cell r="S1135">
            <v>0.2041645024739295</v>
          </cell>
          <cell r="T1135">
            <v>0.18067655086188453</v>
          </cell>
          <cell r="U1135">
            <v>0.15989075297511907</v>
          </cell>
          <cell r="V1135">
            <v>0.14149624157090185</v>
          </cell>
          <cell r="W1135">
            <v>0.1252179128946034</v>
          </cell>
          <cell r="X1135">
            <v>0.11081231229610922</v>
          </cell>
          <cell r="Y1135">
            <v>0.09806399318239754</v>
          </cell>
          <cell r="Z1135">
            <v>0.08678229485167925</v>
          </cell>
          <cell r="AA1135">
            <v>0.07679849101918519</v>
          </cell>
          <cell r="AB1135">
            <v>0.06796326638865947</v>
          </cell>
          <cell r="AC1135">
            <v>0.06014448352978715</v>
          </cell>
          <cell r="AD1135">
            <v>0.05322520666352846</v>
          </cell>
          <cell r="AE1135">
            <v>0.04710195279958271</v>
          </cell>
          <cell r="AF1135">
            <v>0.041683144070427176</v>
          </cell>
          <cell r="AG1135">
            <v>0.036887738115422286</v>
          </cell>
          <cell r="AH1135">
            <v>0.03264401603134716</v>
          </cell>
          <cell r="AI1135">
            <v>0.028888509762254124</v>
          </cell>
          <cell r="AJ1135">
            <v>0.025565052886950556</v>
          </cell>
          <cell r="AK1135">
            <v>0.022623940607920848</v>
          </cell>
        </row>
        <row r="1136">
          <cell r="A1136" t="str">
            <v> = Дисконтированные доходы/расходы по фед. бюджету</v>
          </cell>
          <cell r="B1136" t="str">
            <v>Present value of net cash flow (for fed.budget)</v>
          </cell>
          <cell r="D1136" t="str">
            <v>тыс.руб.</v>
          </cell>
          <cell r="F1136">
            <v>0</v>
          </cell>
          <cell r="G1136">
            <v>0</v>
          </cell>
          <cell r="H1136">
            <v>3799.4114402911323</v>
          </cell>
          <cell r="I1136">
            <v>3889.069430615969</v>
          </cell>
          <cell r="J1136">
            <v>4240.48360552424</v>
          </cell>
          <cell r="K1136">
            <v>4476.3744147401385</v>
          </cell>
          <cell r="L1136">
            <v>4601.110957745366</v>
          </cell>
          <cell r="M1136">
            <v>4581.136762836382</v>
          </cell>
          <cell r="N1136">
            <v>4504.36111509719</v>
          </cell>
          <cell r="O1136">
            <v>4383.9578980586775</v>
          </cell>
          <cell r="P1136">
            <v>4231.039912920135</v>
          </cell>
          <cell r="Q1136">
            <v>4054.7352784087793</v>
          </cell>
          <cell r="R1136">
            <v>3879.473415230172</v>
          </cell>
          <cell r="S1136">
            <v>3690.3667640175786</v>
          </cell>
          <cell r="T1136">
            <v>3493.01019974098</v>
          </cell>
          <cell r="U1136">
            <v>3291.8415763123367</v>
          </cell>
          <cell r="V1136">
            <v>2902.0448899850717</v>
          </cell>
          <cell r="W1136">
            <v>2558.349744765111</v>
          </cell>
          <cell r="X1136">
            <v>2255.0388915124972</v>
          </cell>
          <cell r="Y1136">
            <v>1987.3946274542923</v>
          </cell>
          <cell r="Z1136">
            <v>1751.247998588395</v>
          </cell>
          <cell r="AA1136">
            <v>1542.9151773972164</v>
          </cell>
          <cell r="AB1136">
            <v>1359.1411989317603</v>
          </cell>
          <cell r="AC1136">
            <v>1197.0502057993917</v>
          </cell>
          <cell r="AD1136">
            <v>1054.1014505139174</v>
          </cell>
          <cell r="AE1136">
            <v>928.0503903155085</v>
          </cell>
          <cell r="AF1136">
            <v>816.9142862378843</v>
          </cell>
          <cell r="AG1136">
            <v>718.9417860392997</v>
          </cell>
          <cell r="AH1136">
            <v>632.5860306384799</v>
          </cell>
          <cell r="AI1136">
            <v>567.3241430864928</v>
          </cell>
          <cell r="AJ1136">
            <v>499.08838225671326</v>
          </cell>
          <cell r="AL1136">
            <v>77886.5619750611</v>
          </cell>
        </row>
        <row r="1137">
          <cell r="A1137" t="str">
            <v>То же, нарастающим итогом</v>
          </cell>
          <cell r="B1137" t="str">
            <v>The same, accumulated </v>
          </cell>
          <cell r="D1137" t="str">
            <v>тыс.руб.</v>
          </cell>
          <cell r="E1137" t="str">
            <v>on_end</v>
          </cell>
          <cell r="F1137">
            <v>0</v>
          </cell>
          <cell r="G1137">
            <v>0</v>
          </cell>
          <cell r="H1137">
            <v>3799.4114402911323</v>
          </cell>
          <cell r="I1137">
            <v>7688.480870907101</v>
          </cell>
          <cell r="J1137">
            <v>11928.964476431342</v>
          </cell>
          <cell r="K1137">
            <v>16405.33889117148</v>
          </cell>
          <cell r="L1137">
            <v>21006.449848916847</v>
          </cell>
          <cell r="M1137">
            <v>25587.586611753228</v>
          </cell>
          <cell r="N1137">
            <v>30091.94772685042</v>
          </cell>
          <cell r="O1137">
            <v>34475.90562490909</v>
          </cell>
          <cell r="P1137">
            <v>38706.945537829226</v>
          </cell>
          <cell r="Q1137">
            <v>42761.680816238004</v>
          </cell>
          <cell r="R1137">
            <v>46641.15423146818</v>
          </cell>
          <cell r="S1137">
            <v>50331.52099548576</v>
          </cell>
          <cell r="T1137">
            <v>53824.53119522674</v>
          </cell>
          <cell r="U1137">
            <v>57116.37277153907</v>
          </cell>
          <cell r="V1137">
            <v>60018.417661524145</v>
          </cell>
          <cell r="W1137">
            <v>62576.767406289255</v>
          </cell>
          <cell r="X1137">
            <v>64831.806297801755</v>
          </cell>
          <cell r="Y1137">
            <v>66819.20092525605</v>
          </cell>
          <cell r="Z1137">
            <v>68570.44892384445</v>
          </cell>
          <cell r="AA1137">
            <v>70113.36410124166</v>
          </cell>
          <cell r="AB1137">
            <v>71472.50530017342</v>
          </cell>
          <cell r="AC1137">
            <v>72669.5555059728</v>
          </cell>
          <cell r="AD1137">
            <v>73723.65695648672</v>
          </cell>
          <cell r="AE1137">
            <v>74651.70734680223</v>
          </cell>
          <cell r="AF1137">
            <v>75468.62163304011</v>
          </cell>
          <cell r="AG1137">
            <v>76187.56341907941</v>
          </cell>
          <cell r="AH1137">
            <v>76820.1494497179</v>
          </cell>
          <cell r="AI1137">
            <v>77387.47359280438</v>
          </cell>
          <cell r="AJ1137">
            <v>77886.5619750611</v>
          </cell>
          <cell r="AL1137">
            <v>77886.5619750611</v>
          </cell>
        </row>
        <row r="1141">
          <cell r="A1141" t="str">
            <v>Цт=максимальные Постоянные цены</v>
          </cell>
          <cell r="B1141" t="str">
            <v>Цт=максимальные Постоянные цены</v>
          </cell>
          <cell r="AL1141" t="str">
            <v>АЛЬТ-Инвест™ 3.0</v>
          </cell>
        </row>
        <row r="1142">
          <cell r="A1142" t="str">
            <v>ОСНОВНЫЕ ПОКАЗАТЕЛИ ПРОЕКТА</v>
          </cell>
          <cell r="B1142" t="str">
            <v>SUMMARY</v>
          </cell>
          <cell r="F1142" t="str">
            <v>"0"</v>
          </cell>
          <cell r="G1142" t="str">
            <v>1 год</v>
          </cell>
          <cell r="H1142" t="str">
            <v>2 год</v>
          </cell>
          <cell r="I1142" t="str">
            <v>3 год</v>
          </cell>
          <cell r="J1142" t="str">
            <v>4 год</v>
          </cell>
          <cell r="K1142" t="str">
            <v>5 год</v>
          </cell>
          <cell r="L1142" t="str">
            <v>6 год</v>
          </cell>
          <cell r="M1142" t="str">
            <v>7 год</v>
          </cell>
          <cell r="N1142" t="str">
            <v>8 год</v>
          </cell>
          <cell r="O1142" t="str">
            <v>9 год</v>
          </cell>
          <cell r="P1142" t="str">
            <v>10 год</v>
          </cell>
          <cell r="Q1142" t="str">
            <v>11 год</v>
          </cell>
          <cell r="R1142" t="str">
            <v>12 год</v>
          </cell>
          <cell r="S1142" t="str">
            <v>13 год</v>
          </cell>
          <cell r="T1142" t="str">
            <v>14 год</v>
          </cell>
          <cell r="U1142" t="str">
            <v>15 год</v>
          </cell>
          <cell r="V1142" t="str">
            <v>16 год</v>
          </cell>
          <cell r="W1142" t="str">
            <v>17 год</v>
          </cell>
          <cell r="X1142" t="str">
            <v>18 год</v>
          </cell>
          <cell r="Y1142" t="str">
            <v>19 год</v>
          </cell>
          <cell r="Z1142" t="str">
            <v>20 год</v>
          </cell>
          <cell r="AA1142" t="str">
            <v>21 год</v>
          </cell>
          <cell r="AB1142" t="str">
            <v>22 год</v>
          </cell>
          <cell r="AC1142" t="str">
            <v>23 год</v>
          </cell>
          <cell r="AD1142" t="str">
            <v>24 год</v>
          </cell>
          <cell r="AE1142" t="str">
            <v>25 год</v>
          </cell>
          <cell r="AF1142" t="str">
            <v>26 год</v>
          </cell>
          <cell r="AG1142" t="str">
            <v>27 год</v>
          </cell>
          <cell r="AH1142" t="str">
            <v>28 год</v>
          </cell>
          <cell r="AI1142" t="str">
            <v>29 год</v>
          </cell>
          <cell r="AJ1142" t="str">
            <v>30 год</v>
          </cell>
          <cell r="AL1142" t="str">
            <v>ВСЕГО</v>
          </cell>
        </row>
        <row r="1144">
          <cell r="A1144" t="str">
            <v>Длительность интервала планирования</v>
          </cell>
          <cell r="B1144" t="str">
            <v>Duration of planning interval (PI)</v>
          </cell>
          <cell r="D1144" t="str">
            <v>дни</v>
          </cell>
          <cell r="F1144">
            <v>360</v>
          </cell>
        </row>
        <row r="1146">
          <cell r="A1146" t="str">
            <v>Срок жизни проекта</v>
          </cell>
          <cell r="B1146" t="str">
            <v>Project lifetime</v>
          </cell>
          <cell r="D1146" t="str">
            <v>год</v>
          </cell>
          <cell r="F1146">
            <v>30</v>
          </cell>
        </row>
        <row r="1148">
          <cell r="A1148" t="str">
            <v>Выручка от реализации</v>
          </cell>
          <cell r="B1148" t="str">
            <v>Sales revenues</v>
          </cell>
          <cell r="D1148" t="str">
            <v>тыс.руб.</v>
          </cell>
          <cell r="F1148">
            <v>0</v>
          </cell>
          <cell r="G1148">
            <v>0</v>
          </cell>
          <cell r="H1148">
            <v>168618.4120535637</v>
          </cell>
          <cell r="I1148">
            <v>196221.2241071274</v>
          </cell>
          <cell r="J1148">
            <v>230105.58350928724</v>
          </cell>
          <cell r="K1148">
            <v>263989.9429114471</v>
          </cell>
          <cell r="L1148">
            <v>297874.3023136069</v>
          </cell>
          <cell r="M1148">
            <v>324602.5439709719</v>
          </cell>
          <cell r="N1148">
            <v>351330.78562833695</v>
          </cell>
          <cell r="O1148">
            <v>378059.02728570194</v>
          </cell>
          <cell r="P1148">
            <v>404787.26894306706</v>
          </cell>
          <cell r="Q1148">
            <v>431515.51060043194</v>
          </cell>
          <cell r="R1148">
            <v>461169.8296141684</v>
          </cell>
          <cell r="S1148">
            <v>490824.14862790494</v>
          </cell>
          <cell r="T1148">
            <v>520478.4676416415</v>
          </cell>
          <cell r="U1148">
            <v>550132.786655378</v>
          </cell>
          <cell r="V1148">
            <v>550132.786655378</v>
          </cell>
          <cell r="W1148">
            <v>550132.786655378</v>
          </cell>
          <cell r="X1148">
            <v>550132.786655378</v>
          </cell>
          <cell r="Y1148">
            <v>550132.786655378</v>
          </cell>
          <cell r="Z1148">
            <v>550132.786655378</v>
          </cell>
          <cell r="AA1148">
            <v>550132.786655378</v>
          </cell>
          <cell r="AB1148">
            <v>550132.786655378</v>
          </cell>
          <cell r="AC1148">
            <v>550132.786655378</v>
          </cell>
          <cell r="AD1148">
            <v>550132.786655378</v>
          </cell>
          <cell r="AE1148">
            <v>550132.786655378</v>
          </cell>
          <cell r="AF1148">
            <v>550132.786655378</v>
          </cell>
          <cell r="AG1148">
            <v>550132.786655378</v>
          </cell>
          <cell r="AH1148">
            <v>550132.786655378</v>
          </cell>
          <cell r="AI1148">
            <v>550132.786655378</v>
          </cell>
          <cell r="AJ1148">
            <v>550132.786655378</v>
          </cell>
          <cell r="AL1148">
            <v>13321701.633693298</v>
          </cell>
        </row>
        <row r="1150">
          <cell r="A1150" t="str">
            <v>Себестоимость</v>
          </cell>
          <cell r="B1150" t="str">
            <v>Cost price</v>
          </cell>
          <cell r="D1150" t="str">
            <v>тыс.руб.</v>
          </cell>
          <cell r="F1150">
            <v>0</v>
          </cell>
          <cell r="G1150">
            <v>0</v>
          </cell>
          <cell r="H1150">
            <v>108975.01649999998</v>
          </cell>
          <cell r="I1150">
            <v>127514.63885999999</v>
          </cell>
          <cell r="J1150">
            <v>146255.02794</v>
          </cell>
          <cell r="K1150">
            <v>164641.41702000002</v>
          </cell>
          <cell r="L1150">
            <v>183045.5061</v>
          </cell>
          <cell r="M1150">
            <v>195911.408364</v>
          </cell>
          <cell r="N1150">
            <v>208799.007288</v>
          </cell>
          <cell r="O1150">
            <v>221708.95377179998</v>
          </cell>
          <cell r="P1150">
            <v>234641.91824219396</v>
          </cell>
          <cell r="Q1150">
            <v>247598.5912387798</v>
          </cell>
          <cell r="R1150">
            <v>262630.5133693432</v>
          </cell>
          <cell r="S1150">
            <v>277687.5878753435</v>
          </cell>
          <cell r="T1150">
            <v>292770.56932804384</v>
          </cell>
          <cell r="U1150">
            <v>307880.2349358452</v>
          </cell>
          <cell r="V1150">
            <v>308823.8756074005</v>
          </cell>
          <cell r="W1150">
            <v>309795.82549910253</v>
          </cell>
          <cell r="X1150">
            <v>310796.9338875556</v>
          </cell>
          <cell r="Y1150">
            <v>311828.0755276623</v>
          </cell>
          <cell r="Z1150">
            <v>312890.15141697216</v>
          </cell>
          <cell r="AA1150">
            <v>313984.0895829613</v>
          </cell>
          <cell r="AB1150">
            <v>315110.8458939301</v>
          </cell>
          <cell r="AC1150">
            <v>316271.40489422804</v>
          </cell>
          <cell r="AD1150">
            <v>317466.7806645349</v>
          </cell>
          <cell r="AE1150">
            <v>318698.01770795096</v>
          </cell>
          <cell r="AF1150">
            <v>319966.1918626695</v>
          </cell>
          <cell r="AG1150">
            <v>321272.4112420296</v>
          </cell>
          <cell r="AH1150">
            <v>322617.81720277044</v>
          </cell>
          <cell r="AI1150">
            <v>319733.9889423336</v>
          </cell>
          <cell r="AJ1150">
            <v>321042.73022608354</v>
          </cell>
          <cell r="AL1150">
            <v>7720359.530991535</v>
          </cell>
        </row>
        <row r="1152">
          <cell r="A1152" t="str">
            <v>Налоги и отчисления во внебюджетные фонды, пошлины</v>
          </cell>
          <cell r="B1152" t="str">
            <v>Taxes</v>
          </cell>
          <cell r="D1152" t="str">
            <v>тыс.руб.</v>
          </cell>
          <cell r="F1152">
            <v>0</v>
          </cell>
          <cell r="G1152">
            <v>0</v>
          </cell>
          <cell r="H1152">
            <v>18121.818574263172</v>
          </cell>
          <cell r="I1152">
            <v>20680.0061163516</v>
          </cell>
          <cell r="J1152">
            <v>24676.710688001876</v>
          </cell>
          <cell r="K1152">
            <v>28762.415868348922</v>
          </cell>
          <cell r="L1152">
            <v>32843.873048695976</v>
          </cell>
          <cell r="M1152">
            <v>36450.35108278377</v>
          </cell>
          <cell r="N1152">
            <v>40046.52593741374</v>
          </cell>
          <cell r="O1152">
            <v>43637.3373776917</v>
          </cell>
          <cell r="P1152">
            <v>47222.62450118713</v>
          </cell>
          <cell r="Q1152">
            <v>50802.22157839645</v>
          </cell>
          <cell r="R1152">
            <v>54621.444369600285</v>
          </cell>
          <cell r="S1152">
            <v>58436.700249456575</v>
          </cell>
          <cell r="T1152">
            <v>62245.73846210486</v>
          </cell>
          <cell r="U1152">
            <v>66048.37247752889</v>
          </cell>
          <cell r="V1152">
            <v>65775.4774050971</v>
          </cell>
          <cell r="W1152">
            <v>65475.508847328616</v>
          </cell>
          <cell r="X1152">
            <v>65168.54225033987</v>
          </cell>
          <cell r="Y1152">
            <v>64854.36767295428</v>
          </cell>
          <cell r="Z1152">
            <v>64532.76887575991</v>
          </cell>
          <cell r="AA1152">
            <v>64203.52313216252</v>
          </cell>
          <cell r="AB1152">
            <v>63866.40103377</v>
          </cell>
          <cell r="AC1152">
            <v>63521.1662899385</v>
          </cell>
          <cell r="AD1152">
            <v>63167.575521304854</v>
          </cell>
          <cell r="AE1152">
            <v>62805.378047125</v>
          </cell>
          <cell r="AF1152">
            <v>62434.31566623255</v>
          </cell>
          <cell r="AG1152">
            <v>62054.122431426134</v>
          </cell>
          <cell r="AH1152">
            <v>61664.52441708832</v>
          </cell>
          <cell r="AI1152">
            <v>62322.391548473155</v>
          </cell>
          <cell r="AJ1152">
            <v>62007.39228113317</v>
          </cell>
          <cell r="AL1152">
            <v>1538449.5957519587</v>
          </cell>
        </row>
        <row r="1153">
          <cell r="A1153" t="str">
            <v>НДС в бюджет (+) из бюджета (-)</v>
          </cell>
          <cell r="B1153" t="str">
            <v>VAT in budget (+) from budget (-)</v>
          </cell>
          <cell r="D1153" t="str">
            <v>тыс.руб.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  <cell r="L1153">
            <v>0</v>
          </cell>
          <cell r="M1153">
            <v>0</v>
          </cell>
          <cell r="N1153">
            <v>0</v>
          </cell>
          <cell r="O1153">
            <v>0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  <cell r="AE1153">
            <v>0</v>
          </cell>
          <cell r="AF1153">
            <v>0</v>
          </cell>
          <cell r="AG1153">
            <v>0</v>
          </cell>
          <cell r="AH1153">
            <v>0</v>
          </cell>
          <cell r="AI1153">
            <v>0</v>
          </cell>
          <cell r="AJ1153">
            <v>0</v>
          </cell>
          <cell r="AL1153">
            <v>0</v>
          </cell>
        </row>
        <row r="1155">
          <cell r="A1155" t="str">
            <v>Чистая прибыль</v>
          </cell>
          <cell r="B1155" t="str">
            <v>Net profit</v>
          </cell>
          <cell r="D1155" t="str">
            <v>тыс.руб.</v>
          </cell>
          <cell r="F1155">
            <v>0</v>
          </cell>
          <cell r="G1155">
            <v>0</v>
          </cell>
          <cell r="H1155">
            <v>41521.57697930053</v>
          </cell>
          <cell r="I1155">
            <v>48026.57913077581</v>
          </cell>
          <cell r="J1155">
            <v>59173.844881285375</v>
          </cell>
          <cell r="K1155">
            <v>70586.11002309814</v>
          </cell>
          <cell r="L1155">
            <v>81984.92316491093</v>
          </cell>
          <cell r="M1155">
            <v>92240.78452418812</v>
          </cell>
          <cell r="N1155">
            <v>102485.25240292322</v>
          </cell>
          <cell r="O1155">
            <v>112712.73613621027</v>
          </cell>
          <cell r="P1155">
            <v>122922.72619968597</v>
          </cell>
          <cell r="Q1155">
            <v>133114.6977832557</v>
          </cell>
          <cell r="R1155">
            <v>143917.87187522493</v>
          </cell>
          <cell r="S1155">
            <v>154699.86050310486</v>
          </cell>
          <cell r="T1155">
            <v>165462.1598514928</v>
          </cell>
          <cell r="U1155">
            <v>176204.17924200388</v>
          </cell>
          <cell r="V1155">
            <v>175533.43364288035</v>
          </cell>
          <cell r="W1155">
            <v>174861.4523089468</v>
          </cell>
          <cell r="X1155">
            <v>174167.31051748246</v>
          </cell>
          <cell r="Y1155">
            <v>173450.34345476137</v>
          </cell>
          <cell r="Z1155">
            <v>172709.86636264587</v>
          </cell>
          <cell r="AA1155">
            <v>171945.17394025414</v>
          </cell>
          <cell r="AB1155">
            <v>171155.53972767782</v>
          </cell>
          <cell r="AC1155">
            <v>170340.2154712114</v>
          </cell>
          <cell r="AD1155">
            <v>169498.4304695382</v>
          </cell>
          <cell r="AE1155">
            <v>168629.39090030198</v>
          </cell>
          <cell r="AF1155">
            <v>167732.2791264759</v>
          </cell>
          <cell r="AG1155">
            <v>166806.25298192224</v>
          </cell>
          <cell r="AH1155">
            <v>165850.4450355192</v>
          </cell>
          <cell r="AI1155">
            <v>168076.40616457118</v>
          </cell>
          <cell r="AJ1155">
            <v>167082.66414816122</v>
          </cell>
          <cell r="AL1155">
            <v>4062892.50694981</v>
          </cell>
        </row>
        <row r="1156">
          <cell r="A1156" t="str">
            <v>То же, нарастающим итогом</v>
          </cell>
          <cell r="B1156" t="str">
            <v>Accumulated net profit</v>
          </cell>
          <cell r="D1156" t="str">
            <v>тыс.руб.</v>
          </cell>
          <cell r="E1156" t="str">
            <v>on_end</v>
          </cell>
          <cell r="F1156">
            <v>0</v>
          </cell>
          <cell r="G1156">
            <v>0</v>
          </cell>
          <cell r="H1156">
            <v>41521.57697930053</v>
          </cell>
          <cell r="I1156">
            <v>89548.15611007635</v>
          </cell>
          <cell r="J1156">
            <v>148722.00099136174</v>
          </cell>
          <cell r="K1156">
            <v>219308.11101445986</v>
          </cell>
          <cell r="L1156">
            <v>301293.0341793708</v>
          </cell>
          <cell r="M1156">
            <v>393533.8187035589</v>
          </cell>
          <cell r="N1156">
            <v>496019.07110648206</v>
          </cell>
          <cell r="O1156">
            <v>608731.8072426923</v>
          </cell>
          <cell r="P1156">
            <v>731654.5334423783</v>
          </cell>
          <cell r="Q1156">
            <v>864769.231225634</v>
          </cell>
          <cell r="R1156">
            <v>1008687.1031008589</v>
          </cell>
          <cell r="S1156">
            <v>1163386.9636039636</v>
          </cell>
          <cell r="T1156">
            <v>1328849.1234554565</v>
          </cell>
          <cell r="U1156">
            <v>1505053.3026974604</v>
          </cell>
          <cell r="V1156">
            <v>1680586.7363403407</v>
          </cell>
          <cell r="W1156">
            <v>1855448.1886492874</v>
          </cell>
          <cell r="X1156">
            <v>2029615.49916677</v>
          </cell>
          <cell r="Y1156">
            <v>2203065.8426215313</v>
          </cell>
          <cell r="Z1156">
            <v>2375775.708984177</v>
          </cell>
          <cell r="AA1156">
            <v>2547720.882924431</v>
          </cell>
          <cell r="AB1156">
            <v>2718876.4226521086</v>
          </cell>
          <cell r="AC1156">
            <v>2889216.63812332</v>
          </cell>
          <cell r="AD1156">
            <v>3058715.068592858</v>
          </cell>
          <cell r="AE1156">
            <v>3227344.4594931602</v>
          </cell>
          <cell r="AF1156">
            <v>3395076.7386196363</v>
          </cell>
          <cell r="AG1156">
            <v>3561882.9916015584</v>
          </cell>
          <cell r="AH1156">
            <v>3727733.4366370775</v>
          </cell>
          <cell r="AI1156">
            <v>3895809.8428016487</v>
          </cell>
          <cell r="AJ1156">
            <v>4062892.50694981</v>
          </cell>
          <cell r="AL1156">
            <v>4062892.50694981</v>
          </cell>
        </row>
        <row r="1158">
          <cell r="A1158" t="str">
            <v>Дивиденды, выплаченные</v>
          </cell>
          <cell r="B1158" t="str">
            <v>Dividends payable</v>
          </cell>
          <cell r="D1158" t="str">
            <v>тыс.руб.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L1158">
            <v>0</v>
          </cell>
          <cell r="M1158">
            <v>0</v>
          </cell>
          <cell r="N1158">
            <v>0</v>
          </cell>
          <cell r="O1158">
            <v>0</v>
          </cell>
          <cell r="P1158">
            <v>0</v>
          </cell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L1158">
            <v>0</v>
          </cell>
        </row>
        <row r="1160">
          <cell r="A1160" t="str">
            <v>Потребность в финансировании постоянных активов</v>
          </cell>
          <cell r="B1160" t="str">
            <v>Increase in fixed assets</v>
          </cell>
          <cell r="D1160" t="str">
            <v>тыс.руб.</v>
          </cell>
          <cell r="F1160">
            <v>0</v>
          </cell>
          <cell r="G1160">
            <v>118599.9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  <cell r="L1160">
            <v>0</v>
          </cell>
          <cell r="M1160">
            <v>0</v>
          </cell>
          <cell r="N1160">
            <v>0</v>
          </cell>
          <cell r="O1160">
            <v>0</v>
          </cell>
          <cell r="P1160">
            <v>0</v>
          </cell>
          <cell r="Q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0</v>
          </cell>
          <cell r="V1160">
            <v>0</v>
          </cell>
          <cell r="W1160">
            <v>0</v>
          </cell>
          <cell r="X1160">
            <v>0</v>
          </cell>
          <cell r="Y1160">
            <v>0</v>
          </cell>
          <cell r="Z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0</v>
          </cell>
          <cell r="AE1160">
            <v>0</v>
          </cell>
          <cell r="AF1160">
            <v>0</v>
          </cell>
          <cell r="AG1160">
            <v>0</v>
          </cell>
          <cell r="AH1160">
            <v>0</v>
          </cell>
          <cell r="AI1160">
            <v>0</v>
          </cell>
          <cell r="AJ1160">
            <v>0</v>
          </cell>
          <cell r="AL1160">
            <v>118599.9</v>
          </cell>
        </row>
        <row r="1162">
          <cell r="A1162" t="str">
            <v>Потребность в финансировании чистого оборотного капитала</v>
          </cell>
          <cell r="B1162" t="str">
            <v>Increase in net working capital requirements</v>
          </cell>
          <cell r="D1162" t="str">
            <v>тыс.руб.</v>
          </cell>
          <cell r="F1162">
            <v>0</v>
          </cell>
          <cell r="G1162">
            <v>22744.4025255</v>
          </cell>
          <cell r="H1162">
            <v>20289.810539981027</v>
          </cell>
          <cell r="I1162">
            <v>10438.614632602876</v>
          </cell>
          <cell r="J1162">
            <v>11644.66329954307</v>
          </cell>
          <cell r="K1162">
            <v>12427.84830585598</v>
          </cell>
          <cell r="L1162">
            <v>13174.892688215969</v>
          </cell>
          <cell r="M1162">
            <v>12627.645136837826</v>
          </cell>
          <cell r="N1162">
            <v>12653.029455890046</v>
          </cell>
          <cell r="O1162">
            <v>12681.882870215026</v>
          </cell>
          <cell r="P1162">
            <v>12714.965560232198</v>
          </cell>
          <cell r="Q1162">
            <v>12786.01521859226</v>
          </cell>
          <cell r="R1162">
            <v>13311.68623319854</v>
          </cell>
          <cell r="S1162">
            <v>13624.908415515005</v>
          </cell>
          <cell r="T1162">
            <v>13943.14939222761</v>
          </cell>
          <cell r="U1162">
            <v>14033.677406563136</v>
          </cell>
          <cell r="V1162">
            <v>12207.415373688942</v>
          </cell>
          <cell r="W1162">
            <v>12388.534279843501</v>
          </cell>
          <cell r="X1162">
            <v>12572.47579684816</v>
          </cell>
          <cell r="Y1162">
            <v>12761.935559362835</v>
          </cell>
          <cell r="Z1162">
            <v>12957.079114753134</v>
          </cell>
          <cell r="AA1162">
            <v>13158.076976804936</v>
          </cell>
          <cell r="AB1162">
            <v>13365.104774718428</v>
          </cell>
          <cell r="AC1162">
            <v>13578.343406569307</v>
          </cell>
          <cell r="AD1162">
            <v>13797.97919737562</v>
          </cell>
          <cell r="AE1162">
            <v>14024.204061906212</v>
          </cell>
          <cell r="AF1162">
            <v>14257.215672372753</v>
          </cell>
          <cell r="AG1162">
            <v>14497.21763115318</v>
          </cell>
          <cell r="AH1162">
            <v>14744.419648697116</v>
          </cell>
          <cell r="AI1162">
            <v>14866.893718187253</v>
          </cell>
          <cell r="AJ1162">
            <v>15249.511447114557</v>
          </cell>
          <cell r="AL1162" t="str">
            <v>-</v>
          </cell>
        </row>
        <row r="1164">
          <cell r="A1164" t="str">
            <v>Чистые доходы для полных инвестиционных затрат</v>
          </cell>
          <cell r="B1164" t="str">
            <v>Net cash flow for total investment costs</v>
          </cell>
          <cell r="D1164" t="str">
            <v>тыс.руб.</v>
          </cell>
          <cell r="F1164">
            <v>0</v>
          </cell>
          <cell r="G1164">
            <v>-141344.3025255</v>
          </cell>
          <cell r="H1164">
            <v>25619.96273931951</v>
          </cell>
          <cell r="I1164">
            <v>41976.16079817293</v>
          </cell>
          <cell r="J1164">
            <v>51917.377881742286</v>
          </cell>
          <cell r="K1164">
            <v>62546.4580172422</v>
          </cell>
          <cell r="L1164">
            <v>73198.22677669497</v>
          </cell>
          <cell r="M1164">
            <v>84001.3356873503</v>
          </cell>
          <cell r="N1164">
            <v>94220.41924703319</v>
          </cell>
          <cell r="O1164">
            <v>104419.04956599523</v>
          </cell>
          <cell r="P1164">
            <v>114595.95693945378</v>
          </cell>
          <cell r="Q1164">
            <v>124716.87886466342</v>
          </cell>
          <cell r="R1164">
            <v>134994.38194202638</v>
          </cell>
          <cell r="S1164">
            <v>145463.14838758984</v>
          </cell>
          <cell r="T1164">
            <v>155907.20675926522</v>
          </cell>
          <cell r="U1164">
            <v>166558.69813544076</v>
          </cell>
          <cell r="V1164">
            <v>167714.21456919145</v>
          </cell>
          <cell r="W1164">
            <v>166861.11432910332</v>
          </cell>
          <cell r="X1164">
            <v>165983.03102063428</v>
          </cell>
          <cell r="Y1164">
            <v>165076.60419539857</v>
          </cell>
          <cell r="Z1164">
            <v>164140.98354789277</v>
          </cell>
          <cell r="AA1164">
            <v>163175.29326344922</v>
          </cell>
          <cell r="AB1164">
            <v>162178.63125295943</v>
          </cell>
          <cell r="AC1164">
            <v>161150.0683646421</v>
          </cell>
          <cell r="AD1164">
            <v>160088.64757216262</v>
          </cell>
          <cell r="AE1164">
            <v>158993.3831383958</v>
          </cell>
          <cell r="AF1164">
            <v>157863.2597541032</v>
          </cell>
          <cell r="AG1164">
            <v>156697.23165076907</v>
          </cell>
          <cell r="AH1164">
            <v>155494.22168682207</v>
          </cell>
          <cell r="AI1164">
            <v>153328.11234638403</v>
          </cell>
          <cell r="AJ1164">
            <v>151833.15270104667</v>
          </cell>
          <cell r="AK1164">
            <v>413523.5983403665</v>
          </cell>
          <cell r="AL1164">
            <v>4062892.5069498112</v>
          </cell>
        </row>
        <row r="1165">
          <cell r="A1165" t="str">
            <v>То же, нарастающим итогом</v>
          </cell>
          <cell r="B1165" t="str">
            <v>Accumulated net cash flow</v>
          </cell>
          <cell r="D1165" t="str">
            <v>тыс.руб.</v>
          </cell>
          <cell r="E1165" t="str">
            <v>on_end</v>
          </cell>
          <cell r="F1165">
            <v>-1E-12</v>
          </cell>
          <cell r="G1165">
            <v>-141344.3025255</v>
          </cell>
          <cell r="H1165">
            <v>-115724.3397861805</v>
          </cell>
          <cell r="I1165">
            <v>-73748.17898800757</v>
          </cell>
          <cell r="J1165">
            <v>-21830.80110626528</v>
          </cell>
          <cell r="K1165">
            <v>40715.65691097692</v>
          </cell>
          <cell r="L1165">
            <v>113913.88368767189</v>
          </cell>
          <cell r="M1165">
            <v>197915.2193750222</v>
          </cell>
          <cell r="N1165">
            <v>292135.6386220554</v>
          </cell>
          <cell r="O1165">
            <v>396554.68818805064</v>
          </cell>
          <cell r="P1165">
            <v>511150.6451275044</v>
          </cell>
          <cell r="Q1165">
            <v>635867.5239921678</v>
          </cell>
          <cell r="R1165">
            <v>770861.9059341941</v>
          </cell>
          <cell r="S1165">
            <v>916325.054321784</v>
          </cell>
          <cell r="T1165">
            <v>1072232.2610810492</v>
          </cell>
          <cell r="U1165">
            <v>1238790.95921649</v>
          </cell>
          <cell r="V1165">
            <v>1406505.1737856814</v>
          </cell>
          <cell r="W1165">
            <v>1573366.2881147848</v>
          </cell>
          <cell r="X1165">
            <v>1739349.319135419</v>
          </cell>
          <cell r="Y1165">
            <v>1904425.9233308176</v>
          </cell>
          <cell r="Z1165">
            <v>2068566.9068787103</v>
          </cell>
          <cell r="AA1165">
            <v>2231742.2001421596</v>
          </cell>
          <cell r="AB1165">
            <v>2393920.831395119</v>
          </cell>
          <cell r="AC1165">
            <v>2555070.899759761</v>
          </cell>
          <cell r="AD1165">
            <v>2715159.5473319236</v>
          </cell>
          <cell r="AE1165">
            <v>2874152.9304703195</v>
          </cell>
          <cell r="AF1165">
            <v>3032016.1902244226</v>
          </cell>
          <cell r="AG1165">
            <v>3188713.421875192</v>
          </cell>
          <cell r="AH1165">
            <v>3344207.6435620137</v>
          </cell>
          <cell r="AI1165">
            <v>3497535.755908398</v>
          </cell>
          <cell r="AJ1165">
            <v>3649368.9086094447</v>
          </cell>
          <cell r="AK1165">
            <v>4062892.5069498112</v>
          </cell>
          <cell r="AL1165">
            <v>4062892.5069498112</v>
          </cell>
        </row>
        <row r="1167">
          <cell r="A1167" t="str">
            <v>Ставка сравнения (номинальная годовая)</v>
          </cell>
          <cell r="B1167" t="str">
            <v>Rate of discount (nominal "banking" per year)</v>
          </cell>
          <cell r="D1167">
            <v>0</v>
          </cell>
          <cell r="F1167">
            <v>0.15</v>
          </cell>
        </row>
        <row r="1168">
          <cell r="A1168" t="str">
            <v>NPV</v>
          </cell>
          <cell r="B1168" t="str">
            <v>Net present value</v>
          </cell>
          <cell r="D1168" t="str">
            <v>тыс.руб.</v>
          </cell>
          <cell r="F1168">
            <v>378667.5687742861</v>
          </cell>
        </row>
        <row r="1169">
          <cell r="A1169" t="str">
            <v>IRR (номинальная годовая)</v>
          </cell>
          <cell r="B1169" t="str">
            <v>Internal rate of return (nominal "banking" per year)</v>
          </cell>
          <cell r="D1169" t="str">
            <v>%</v>
          </cell>
          <cell r="F1169">
            <v>0.39473981488114607</v>
          </cell>
        </row>
        <row r="1170">
          <cell r="A1170" t="str">
            <v>Простой срок окупаемости</v>
          </cell>
          <cell r="B1170" t="str">
            <v>Simple pay-back period</v>
          </cell>
          <cell r="D1170" t="str">
            <v>лет</v>
          </cell>
          <cell r="F1170">
            <v>4.349033371326113</v>
          </cell>
          <cell r="G1170" t="str">
            <v/>
          </cell>
        </row>
        <row r="1171">
          <cell r="A1171" t="str">
            <v>Дисконтированный срок окупаемости</v>
          </cell>
          <cell r="B1171" t="str">
            <v>Discounted pay-back period</v>
          </cell>
          <cell r="D1171" t="str">
            <v>лет</v>
          </cell>
          <cell r="F1171">
            <v>5.478901646423608</v>
          </cell>
          <cell r="G1171" t="str">
            <v/>
          </cell>
        </row>
        <row r="1173">
          <cell r="A1173" t="str">
            <v>Увеличение уставного капитала и целевое финансирование</v>
          </cell>
          <cell r="B1173" t="str">
            <v>Increase in statutory equity &amp; Target financing</v>
          </cell>
          <cell r="D1173" t="str">
            <v>тыс.руб.</v>
          </cell>
          <cell r="F1173">
            <v>539186.756392189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  <cell r="O1173">
            <v>0</v>
          </cell>
          <cell r="P1173">
            <v>0</v>
          </cell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L1173">
            <v>539186.756392189</v>
          </cell>
        </row>
        <row r="1175">
          <cell r="A1175" t="str">
            <v>Привлечение кредитов</v>
          </cell>
          <cell r="B1175" t="str">
            <v>Increase of principal</v>
          </cell>
          <cell r="D1175" t="str">
            <v>тыс.руб.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  <cell r="L1175">
            <v>0</v>
          </cell>
          <cell r="M1175">
            <v>0</v>
          </cell>
          <cell r="N1175">
            <v>0</v>
          </cell>
          <cell r="O1175">
            <v>0</v>
          </cell>
          <cell r="P1175">
            <v>0</v>
          </cell>
          <cell r="Q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0</v>
          </cell>
          <cell r="V1175">
            <v>0</v>
          </cell>
          <cell r="W1175">
            <v>0</v>
          </cell>
          <cell r="X1175">
            <v>0</v>
          </cell>
          <cell r="Y1175">
            <v>0</v>
          </cell>
          <cell r="Z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0</v>
          </cell>
          <cell r="AE1175">
            <v>0</v>
          </cell>
          <cell r="AF1175">
            <v>0</v>
          </cell>
          <cell r="AG1175">
            <v>0</v>
          </cell>
          <cell r="AH1175">
            <v>0</v>
          </cell>
          <cell r="AI1175">
            <v>0</v>
          </cell>
          <cell r="AJ1175">
            <v>0</v>
          </cell>
          <cell r="AL1175">
            <v>0</v>
          </cell>
        </row>
        <row r="1177">
          <cell r="A1177" t="str">
            <v>Погашение задолженности</v>
          </cell>
          <cell r="B1177" t="str">
            <v>Disbursement of principal</v>
          </cell>
          <cell r="D1177" t="str">
            <v>тыс.руб.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  <cell r="L1177">
            <v>0</v>
          </cell>
          <cell r="M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0</v>
          </cell>
          <cell r="V1177">
            <v>0</v>
          </cell>
          <cell r="W1177">
            <v>0</v>
          </cell>
          <cell r="X1177">
            <v>0</v>
          </cell>
          <cell r="Y1177">
            <v>0</v>
          </cell>
          <cell r="Z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0</v>
          </cell>
          <cell r="AE1177">
            <v>0</v>
          </cell>
          <cell r="AF1177">
            <v>0</v>
          </cell>
          <cell r="AG1177">
            <v>0</v>
          </cell>
          <cell r="AH1177">
            <v>0</v>
          </cell>
          <cell r="AI1177">
            <v>0</v>
          </cell>
          <cell r="AJ1177">
            <v>0</v>
          </cell>
          <cell r="AL1177">
            <v>0</v>
          </cell>
        </row>
        <row r="1179">
          <cell r="A1179" t="str">
            <v>Выплаты процентов по кредитам</v>
          </cell>
          <cell r="B1179" t="str">
            <v>Interest paid</v>
          </cell>
          <cell r="D1179" t="str">
            <v>тыс.руб.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  <cell r="L1179">
            <v>0</v>
          </cell>
          <cell r="M1179">
            <v>0</v>
          </cell>
          <cell r="N1179">
            <v>0</v>
          </cell>
          <cell r="O1179">
            <v>0</v>
          </cell>
          <cell r="P1179">
            <v>0</v>
          </cell>
          <cell r="Q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0</v>
          </cell>
          <cell r="V1179">
            <v>0</v>
          </cell>
          <cell r="W1179">
            <v>0</v>
          </cell>
          <cell r="X1179">
            <v>0</v>
          </cell>
          <cell r="Y1179">
            <v>0</v>
          </cell>
          <cell r="Z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0</v>
          </cell>
          <cell r="AE1179">
            <v>0</v>
          </cell>
          <cell r="AF1179">
            <v>0</v>
          </cell>
          <cell r="AG1179">
            <v>0</v>
          </cell>
          <cell r="AH1179">
            <v>0</v>
          </cell>
          <cell r="AI1179">
            <v>0</v>
          </cell>
          <cell r="AJ1179">
            <v>0</v>
          </cell>
          <cell r="AL1179">
            <v>0</v>
          </cell>
        </row>
        <row r="1181">
          <cell r="A1181" t="str">
            <v>Общий коэффициент покрытия долга</v>
          </cell>
          <cell r="B1181" t="str">
            <v>Debt-service coverage</v>
          </cell>
          <cell r="D1181" t="str">
            <v>разы</v>
          </cell>
          <cell r="F1181" t="str">
            <v>-</v>
          </cell>
          <cell r="G1181" t="str">
            <v>-</v>
          </cell>
          <cell r="H1181" t="str">
            <v>-</v>
          </cell>
          <cell r="I1181" t="str">
            <v>-</v>
          </cell>
          <cell r="J1181" t="str">
            <v>-</v>
          </cell>
          <cell r="K1181" t="str">
            <v>-</v>
          </cell>
          <cell r="L1181" t="str">
            <v>-</v>
          </cell>
          <cell r="M1181" t="str">
            <v>-</v>
          </cell>
          <cell r="N1181" t="str">
            <v>-</v>
          </cell>
          <cell r="O1181" t="str">
            <v>-</v>
          </cell>
          <cell r="P1181" t="str">
            <v>-</v>
          </cell>
          <cell r="Q1181" t="str">
            <v>-</v>
          </cell>
          <cell r="R1181" t="str">
            <v>-</v>
          </cell>
          <cell r="S1181" t="str">
            <v>-</v>
          </cell>
          <cell r="T1181" t="str">
            <v>-</v>
          </cell>
          <cell r="U1181" t="str">
            <v>-</v>
          </cell>
          <cell r="V1181" t="str">
            <v>-</v>
          </cell>
          <cell r="W1181" t="str">
            <v>-</v>
          </cell>
          <cell r="X1181" t="str">
            <v>-</v>
          </cell>
          <cell r="Y1181" t="str">
            <v>-</v>
          </cell>
          <cell r="Z1181" t="str">
            <v>-</v>
          </cell>
          <cell r="AA1181" t="str">
            <v>-</v>
          </cell>
          <cell r="AB1181" t="str">
            <v>-</v>
          </cell>
          <cell r="AC1181" t="str">
            <v>-</v>
          </cell>
          <cell r="AD1181" t="str">
            <v>-</v>
          </cell>
          <cell r="AE1181" t="str">
            <v>-</v>
          </cell>
          <cell r="AF1181" t="str">
            <v>-</v>
          </cell>
          <cell r="AG1181" t="str">
            <v>-</v>
          </cell>
          <cell r="AH1181" t="str">
            <v>-</v>
          </cell>
          <cell r="AI1181" t="str">
            <v>-</v>
          </cell>
          <cell r="AJ1181" t="str">
            <v>-</v>
          </cell>
        </row>
        <row r="1183">
          <cell r="A1183" t="str">
            <v>Свободные денежные средства</v>
          </cell>
          <cell r="B1183" t="str">
            <v>Accumulated cash balance</v>
          </cell>
          <cell r="D1183" t="str">
            <v>тыс.руб.</v>
          </cell>
          <cell r="E1183" t="str">
            <v>on_end</v>
          </cell>
          <cell r="F1183">
            <v>539186.756392189</v>
          </cell>
          <cell r="G1183">
            <v>397842.45386668894</v>
          </cell>
          <cell r="H1183">
            <v>423462.4166060084</v>
          </cell>
          <cell r="I1183">
            <v>465438.57740418136</v>
          </cell>
          <cell r="J1183">
            <v>517355.9552859237</v>
          </cell>
          <cell r="K1183">
            <v>579902.4133031658</v>
          </cell>
          <cell r="L1183">
            <v>653100.6400798608</v>
          </cell>
          <cell r="M1183">
            <v>737101.975767211</v>
          </cell>
          <cell r="N1183">
            <v>831322.3950142442</v>
          </cell>
          <cell r="O1183">
            <v>935741.4445802395</v>
          </cell>
          <cell r="P1183">
            <v>1050337.4015196932</v>
          </cell>
          <cell r="Q1183">
            <v>1175054.2803843566</v>
          </cell>
          <cell r="R1183">
            <v>1310048.662326383</v>
          </cell>
          <cell r="S1183">
            <v>1455511.810713973</v>
          </cell>
          <cell r="T1183">
            <v>1611419.017473238</v>
          </cell>
          <cell r="U1183">
            <v>1777977.7156086788</v>
          </cell>
          <cell r="V1183">
            <v>1945691.9301778702</v>
          </cell>
          <cell r="W1183">
            <v>2112553.0445069736</v>
          </cell>
          <cell r="X1183">
            <v>2278536.075527608</v>
          </cell>
          <cell r="Y1183">
            <v>2443612.6797230067</v>
          </cell>
          <cell r="Z1183">
            <v>2607753.6632708996</v>
          </cell>
          <cell r="AA1183">
            <v>2770928.956534349</v>
          </cell>
          <cell r="AB1183">
            <v>2933107.5877873083</v>
          </cell>
          <cell r="AC1183">
            <v>3094257.6561519504</v>
          </cell>
          <cell r="AD1183">
            <v>3254346.303724113</v>
          </cell>
          <cell r="AE1183">
            <v>3413339.6868625088</v>
          </cell>
          <cell r="AF1183">
            <v>3571202.946616612</v>
          </cell>
          <cell r="AG1183">
            <v>3727900.178267381</v>
          </cell>
          <cell r="AH1183">
            <v>3883394.399954203</v>
          </cell>
          <cell r="AI1183">
            <v>4036722.5123005873</v>
          </cell>
          <cell r="AJ1183">
            <v>4188555.665001634</v>
          </cell>
          <cell r="AK1183">
            <v>0</v>
          </cell>
          <cell r="AL1183">
            <v>0</v>
          </cell>
        </row>
        <row r="1186">
          <cell r="A1186" t="str">
            <v>Цт=максимальные Постоянные цены</v>
          </cell>
          <cell r="B1186" t="str">
            <v>Цт=максимальные Постоянные цены</v>
          </cell>
          <cell r="AK1186" t="str">
            <v>АЛЬТ-Инвест™ 3.0</v>
          </cell>
        </row>
        <row r="1187">
          <cell r="A1187" t="str">
            <v>ИНДЕКСЫ ИЗМЕНЕНИЯ ЦЕН</v>
          </cell>
          <cell r="B1187" t="str">
            <v>PRICE CHANGE INDICES</v>
          </cell>
          <cell r="F1187" t="str">
            <v>"0"</v>
          </cell>
          <cell r="G1187" t="str">
            <v>1 год</v>
          </cell>
          <cell r="H1187" t="str">
            <v>2 год</v>
          </cell>
          <cell r="I1187" t="str">
            <v>3 год</v>
          </cell>
          <cell r="J1187" t="str">
            <v>4 год</v>
          </cell>
          <cell r="K1187" t="str">
            <v>5 год</v>
          </cell>
          <cell r="L1187" t="str">
            <v>6 год</v>
          </cell>
          <cell r="M1187" t="str">
            <v>7 год</v>
          </cell>
          <cell r="N1187" t="str">
            <v>8 год</v>
          </cell>
          <cell r="O1187" t="str">
            <v>9 год</v>
          </cell>
          <cell r="P1187" t="str">
            <v>10 год</v>
          </cell>
          <cell r="Q1187" t="str">
            <v>11 год</v>
          </cell>
          <cell r="R1187" t="str">
            <v>12 год</v>
          </cell>
          <cell r="S1187" t="str">
            <v>13 год</v>
          </cell>
          <cell r="T1187" t="str">
            <v>14 год</v>
          </cell>
          <cell r="U1187" t="str">
            <v>15 год</v>
          </cell>
          <cell r="V1187" t="str">
            <v>16 год</v>
          </cell>
          <cell r="W1187" t="str">
            <v>17 год</v>
          </cell>
          <cell r="X1187" t="str">
            <v>18 год</v>
          </cell>
          <cell r="Y1187" t="str">
            <v>19 год</v>
          </cell>
          <cell r="Z1187" t="str">
            <v>20 год</v>
          </cell>
          <cell r="AA1187" t="str">
            <v>21 год</v>
          </cell>
          <cell r="AB1187" t="str">
            <v>22 год</v>
          </cell>
          <cell r="AC1187" t="str">
            <v>23 год</v>
          </cell>
          <cell r="AD1187" t="str">
            <v>24 год</v>
          </cell>
          <cell r="AE1187" t="str">
            <v>25 год</v>
          </cell>
          <cell r="AF1187" t="str">
            <v>26 год</v>
          </cell>
          <cell r="AG1187" t="str">
            <v>27 год</v>
          </cell>
          <cell r="AH1187" t="str">
            <v>28 год</v>
          </cell>
          <cell r="AI1187" t="str">
            <v>29 год</v>
          </cell>
          <cell r="AJ1187" t="str">
            <v>30 год</v>
          </cell>
        </row>
        <row r="1189">
          <cell r="A1189" t="str">
            <v>Общий ежемесячный темп изменения цен (местная валюта)</v>
          </cell>
          <cell r="B1189" t="str">
            <v>General price changes (monthly rate for local currency)</v>
          </cell>
          <cell r="D1189" t="str">
            <v>%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  <cell r="L1189">
            <v>0</v>
          </cell>
          <cell r="M1189">
            <v>0</v>
          </cell>
          <cell r="N1189">
            <v>0</v>
          </cell>
          <cell r="O1189">
            <v>0</v>
          </cell>
          <cell r="P1189">
            <v>0</v>
          </cell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A1190" t="str">
            <v>Общий ежемеячный темп изменения цен (иностранная валюта)</v>
          </cell>
          <cell r="B1190" t="str">
            <v>General price changes (monthly rate for foreign currency)</v>
          </cell>
          <cell r="D1190" t="str">
            <v>%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  <cell r="L1190">
            <v>0</v>
          </cell>
          <cell r="M1190">
            <v>0</v>
          </cell>
          <cell r="N1190">
            <v>0</v>
          </cell>
          <cell r="O1190">
            <v>0</v>
          </cell>
          <cell r="P1190">
            <v>0</v>
          </cell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2">
          <cell r="A1192" t="str">
            <v>Выручка в местной валюте</v>
          </cell>
          <cell r="B1192" t="str">
            <v>Sales (in local currency)</v>
          </cell>
        </row>
        <row r="1193">
          <cell r="A1193" t="str">
            <v>Электроэнергия</v>
          </cell>
          <cell r="B1193" t="str">
            <v> inflation rate of foregn currency</v>
          </cell>
          <cell r="E1193" t="str">
            <v>,on_end</v>
          </cell>
          <cell r="F1193">
            <v>1</v>
          </cell>
          <cell r="G1193">
            <v>1</v>
          </cell>
          <cell r="H1193">
            <v>1</v>
          </cell>
          <cell r="I1193">
            <v>1</v>
          </cell>
          <cell r="J1193">
            <v>1</v>
          </cell>
          <cell r="K1193">
            <v>1</v>
          </cell>
          <cell r="L1193">
            <v>1</v>
          </cell>
          <cell r="M1193">
            <v>1</v>
          </cell>
          <cell r="N1193">
            <v>1</v>
          </cell>
          <cell r="O1193">
            <v>1</v>
          </cell>
          <cell r="P1193">
            <v>1</v>
          </cell>
          <cell r="Q1193">
            <v>1</v>
          </cell>
          <cell r="R1193">
            <v>1</v>
          </cell>
          <cell r="S1193">
            <v>1</v>
          </cell>
          <cell r="T1193">
            <v>1</v>
          </cell>
          <cell r="U1193">
            <v>1</v>
          </cell>
          <cell r="V1193">
            <v>1</v>
          </cell>
          <cell r="W1193">
            <v>1</v>
          </cell>
          <cell r="X1193">
            <v>1</v>
          </cell>
          <cell r="Y1193">
            <v>1</v>
          </cell>
          <cell r="Z1193">
            <v>1</v>
          </cell>
          <cell r="AA1193">
            <v>1</v>
          </cell>
          <cell r="AB1193">
            <v>1</v>
          </cell>
          <cell r="AC1193">
            <v>1</v>
          </cell>
          <cell r="AD1193">
            <v>1</v>
          </cell>
          <cell r="AE1193">
            <v>1</v>
          </cell>
          <cell r="AF1193">
            <v>1</v>
          </cell>
          <cell r="AG1193">
            <v>1</v>
          </cell>
          <cell r="AH1193">
            <v>1</v>
          </cell>
          <cell r="AI1193">
            <v>1</v>
          </cell>
          <cell r="AJ1193">
            <v>1</v>
          </cell>
        </row>
        <row r="1194">
          <cell r="A1194" t="str">
            <v>Выручка в иностранной валюте</v>
          </cell>
          <cell r="B1194" t="str">
            <v>Sales (in foreign currency)</v>
          </cell>
        </row>
        <row r="1195">
          <cell r="A1195" t="str">
            <v>Электроэнергия</v>
          </cell>
          <cell r="B1195" t="str">
            <v>Price index per PI</v>
          </cell>
          <cell r="E1195" t="str">
            <v>,on_end</v>
          </cell>
          <cell r="F1195">
            <v>1</v>
          </cell>
          <cell r="G1195">
            <v>1</v>
          </cell>
          <cell r="H1195">
            <v>1</v>
          </cell>
          <cell r="I1195">
            <v>1</v>
          </cell>
          <cell r="J1195">
            <v>1</v>
          </cell>
          <cell r="K1195">
            <v>1</v>
          </cell>
          <cell r="L1195">
            <v>1</v>
          </cell>
          <cell r="M1195">
            <v>1</v>
          </cell>
          <cell r="N1195">
            <v>1</v>
          </cell>
          <cell r="O1195">
            <v>1</v>
          </cell>
          <cell r="P1195">
            <v>1</v>
          </cell>
          <cell r="Q1195">
            <v>1</v>
          </cell>
          <cell r="R1195">
            <v>1</v>
          </cell>
          <cell r="S1195">
            <v>1</v>
          </cell>
          <cell r="T1195">
            <v>1</v>
          </cell>
          <cell r="U1195">
            <v>1</v>
          </cell>
          <cell r="V1195">
            <v>1</v>
          </cell>
          <cell r="W1195">
            <v>1</v>
          </cell>
          <cell r="X1195">
            <v>1</v>
          </cell>
          <cell r="Y1195">
            <v>1</v>
          </cell>
          <cell r="Z1195">
            <v>1</v>
          </cell>
          <cell r="AA1195">
            <v>1</v>
          </cell>
          <cell r="AB1195">
            <v>1</v>
          </cell>
          <cell r="AC1195">
            <v>1</v>
          </cell>
          <cell r="AD1195">
            <v>1</v>
          </cell>
          <cell r="AE1195">
            <v>1</v>
          </cell>
          <cell r="AF1195">
            <v>1</v>
          </cell>
          <cell r="AG1195">
            <v>1</v>
          </cell>
          <cell r="AH1195">
            <v>1</v>
          </cell>
          <cell r="AI1195">
            <v>1</v>
          </cell>
          <cell r="AJ1195">
            <v>1</v>
          </cell>
        </row>
        <row r="1196">
          <cell r="A1196" t="str">
            <v>Расходы на сырье и материалы в местной валюте</v>
          </cell>
          <cell r="B1196" t="str">
            <v>Row materials &amp; supplies costs (in local currency)</v>
          </cell>
        </row>
        <row r="1197">
          <cell r="A1197" t="str">
            <v>на энергию и тепло</v>
          </cell>
          <cell r="B1197" t="str">
            <v>Cost name 1</v>
          </cell>
          <cell r="E1197" t="str">
            <v>,on_end</v>
          </cell>
          <cell r="F1197">
            <v>1</v>
          </cell>
          <cell r="G1197">
            <v>1</v>
          </cell>
          <cell r="H1197">
            <v>1</v>
          </cell>
          <cell r="I1197">
            <v>1</v>
          </cell>
          <cell r="J1197">
            <v>1</v>
          </cell>
          <cell r="K1197">
            <v>1</v>
          </cell>
          <cell r="L1197">
            <v>1</v>
          </cell>
          <cell r="M1197">
            <v>1</v>
          </cell>
          <cell r="N1197">
            <v>1</v>
          </cell>
          <cell r="O1197">
            <v>1</v>
          </cell>
          <cell r="P1197">
            <v>1</v>
          </cell>
          <cell r="Q1197">
            <v>1</v>
          </cell>
          <cell r="R1197">
            <v>1</v>
          </cell>
          <cell r="S1197">
            <v>1</v>
          </cell>
          <cell r="T1197">
            <v>1</v>
          </cell>
          <cell r="U1197">
            <v>1</v>
          </cell>
          <cell r="V1197">
            <v>1</v>
          </cell>
          <cell r="W1197">
            <v>1</v>
          </cell>
          <cell r="X1197">
            <v>1</v>
          </cell>
          <cell r="Y1197">
            <v>1</v>
          </cell>
          <cell r="Z1197">
            <v>1</v>
          </cell>
          <cell r="AA1197">
            <v>1</v>
          </cell>
          <cell r="AB1197">
            <v>1</v>
          </cell>
          <cell r="AC1197">
            <v>1</v>
          </cell>
          <cell r="AD1197">
            <v>1</v>
          </cell>
          <cell r="AE1197">
            <v>1</v>
          </cell>
          <cell r="AF1197">
            <v>1</v>
          </cell>
          <cell r="AG1197">
            <v>1</v>
          </cell>
          <cell r="AH1197">
            <v>1</v>
          </cell>
          <cell r="AI1197">
            <v>1</v>
          </cell>
          <cell r="AJ1197">
            <v>1</v>
          </cell>
        </row>
        <row r="1198">
          <cell r="A1198" t="str">
            <v>Расходы на сырье и материалы в иностранной валюте</v>
          </cell>
          <cell r="B1198" t="str">
            <v>Row materials &amp; supplies costs (in foreign currency)</v>
          </cell>
        </row>
        <row r="1199">
          <cell r="A1199" t="str">
            <v>на энергию</v>
          </cell>
          <cell r="B1199" t="str">
            <v>Cost name 1</v>
          </cell>
          <cell r="E1199" t="str">
            <v>,on_end</v>
          </cell>
          <cell r="F1199">
            <v>1</v>
          </cell>
          <cell r="G1199">
            <v>1</v>
          </cell>
          <cell r="H1199">
            <v>1</v>
          </cell>
          <cell r="I1199">
            <v>1</v>
          </cell>
          <cell r="J1199">
            <v>1</v>
          </cell>
          <cell r="K1199">
            <v>1</v>
          </cell>
          <cell r="L1199">
            <v>1</v>
          </cell>
          <cell r="M1199">
            <v>1</v>
          </cell>
          <cell r="N1199">
            <v>1</v>
          </cell>
          <cell r="O1199">
            <v>1</v>
          </cell>
          <cell r="P1199">
            <v>1</v>
          </cell>
          <cell r="Q1199">
            <v>1</v>
          </cell>
          <cell r="R1199">
            <v>1</v>
          </cell>
          <cell r="S1199">
            <v>1</v>
          </cell>
          <cell r="T1199">
            <v>1</v>
          </cell>
          <cell r="U1199">
            <v>1</v>
          </cell>
          <cell r="V1199">
            <v>1</v>
          </cell>
          <cell r="W1199">
            <v>1</v>
          </cell>
          <cell r="X1199">
            <v>1</v>
          </cell>
          <cell r="Y1199">
            <v>1</v>
          </cell>
          <cell r="Z1199">
            <v>1</v>
          </cell>
          <cell r="AA1199">
            <v>1</v>
          </cell>
          <cell r="AB1199">
            <v>1</v>
          </cell>
          <cell r="AC1199">
            <v>1</v>
          </cell>
          <cell r="AD1199">
            <v>1</v>
          </cell>
          <cell r="AE1199">
            <v>1</v>
          </cell>
          <cell r="AF1199">
            <v>1</v>
          </cell>
          <cell r="AG1199">
            <v>1</v>
          </cell>
          <cell r="AH1199">
            <v>1</v>
          </cell>
          <cell r="AI1199">
            <v>1</v>
          </cell>
          <cell r="AJ1199">
            <v>1</v>
          </cell>
        </row>
        <row r="1200">
          <cell r="A1200" t="str">
            <v>Расходы на заработную плату</v>
          </cell>
          <cell r="B1200" t="str">
            <v>Employment costs (in foreign currency)</v>
          </cell>
        </row>
        <row r="1201">
          <cell r="A1201" t="str">
            <v>Индекс изменения цен на ИП</v>
          </cell>
          <cell r="B1201" t="str">
            <v>Price index per PI</v>
          </cell>
          <cell r="E1201" t="str">
            <v>,on_end</v>
          </cell>
          <cell r="F1201">
            <v>1</v>
          </cell>
          <cell r="G1201">
            <v>1</v>
          </cell>
          <cell r="H1201">
            <v>1</v>
          </cell>
          <cell r="I1201">
            <v>1</v>
          </cell>
          <cell r="J1201">
            <v>1</v>
          </cell>
          <cell r="K1201">
            <v>1</v>
          </cell>
          <cell r="L1201">
            <v>1</v>
          </cell>
          <cell r="M1201">
            <v>1</v>
          </cell>
          <cell r="N1201">
            <v>1</v>
          </cell>
          <cell r="O1201">
            <v>1</v>
          </cell>
          <cell r="P1201">
            <v>1</v>
          </cell>
          <cell r="Q1201">
            <v>1</v>
          </cell>
          <cell r="R1201">
            <v>1</v>
          </cell>
          <cell r="S1201">
            <v>1</v>
          </cell>
          <cell r="T1201">
            <v>1</v>
          </cell>
          <cell r="U1201">
            <v>1</v>
          </cell>
          <cell r="V1201">
            <v>1</v>
          </cell>
          <cell r="W1201">
            <v>1</v>
          </cell>
          <cell r="X1201">
            <v>1</v>
          </cell>
          <cell r="Y1201">
            <v>1</v>
          </cell>
          <cell r="Z1201">
            <v>1</v>
          </cell>
          <cell r="AA1201">
            <v>1</v>
          </cell>
          <cell r="AB1201">
            <v>1</v>
          </cell>
          <cell r="AC1201">
            <v>1</v>
          </cell>
          <cell r="AD1201">
            <v>1</v>
          </cell>
          <cell r="AE1201">
            <v>1</v>
          </cell>
          <cell r="AF1201">
            <v>1</v>
          </cell>
          <cell r="AG1201">
            <v>1</v>
          </cell>
          <cell r="AH1201">
            <v>1</v>
          </cell>
          <cell r="AI1201">
            <v>1</v>
          </cell>
          <cell r="AJ1201">
            <v>1</v>
          </cell>
        </row>
        <row r="1202">
          <cell r="A1202" t="str">
            <v>Постоянные активы в местной валюте (базовый индекс)</v>
          </cell>
          <cell r="B1202" t="str">
            <v>Fixed assets in local currency (basic index)</v>
          </cell>
        </row>
        <row r="1203">
          <cell r="A1203" t="str">
            <v>Капиталовложения в проект</v>
          </cell>
          <cell r="B1203" t="str">
            <v>Fixed assets item</v>
          </cell>
          <cell r="E1203" t="str">
            <v>,on_end</v>
          </cell>
          <cell r="F1203">
            <v>1</v>
          </cell>
          <cell r="G1203">
            <v>1</v>
          </cell>
          <cell r="H1203">
            <v>1</v>
          </cell>
          <cell r="I1203">
            <v>1</v>
          </cell>
          <cell r="J1203">
            <v>1</v>
          </cell>
          <cell r="K1203">
            <v>1</v>
          </cell>
          <cell r="L1203">
            <v>1</v>
          </cell>
          <cell r="M1203">
            <v>1</v>
          </cell>
          <cell r="N1203">
            <v>1</v>
          </cell>
          <cell r="O1203">
            <v>1</v>
          </cell>
          <cell r="P1203">
            <v>1</v>
          </cell>
          <cell r="Q1203">
            <v>1</v>
          </cell>
          <cell r="R1203">
            <v>1</v>
          </cell>
          <cell r="S1203">
            <v>1</v>
          </cell>
          <cell r="T1203">
            <v>1</v>
          </cell>
          <cell r="U1203">
            <v>1</v>
          </cell>
          <cell r="V1203">
            <v>1</v>
          </cell>
          <cell r="W1203">
            <v>1</v>
          </cell>
          <cell r="X1203">
            <v>1</v>
          </cell>
          <cell r="Y1203">
            <v>1</v>
          </cell>
          <cell r="Z1203">
            <v>1</v>
          </cell>
          <cell r="AA1203">
            <v>1</v>
          </cell>
          <cell r="AB1203">
            <v>1</v>
          </cell>
          <cell r="AC1203">
            <v>1</v>
          </cell>
          <cell r="AD1203">
            <v>1</v>
          </cell>
          <cell r="AE1203">
            <v>1</v>
          </cell>
          <cell r="AF1203">
            <v>1</v>
          </cell>
          <cell r="AG1203">
            <v>1</v>
          </cell>
          <cell r="AH1203">
            <v>1</v>
          </cell>
          <cell r="AI1203">
            <v>1</v>
          </cell>
          <cell r="AJ1203">
            <v>1</v>
          </cell>
        </row>
        <row r="1204">
          <cell r="A1204" t="str">
            <v>Постоянные активы в иностранной валюте (базовый индекс)</v>
          </cell>
          <cell r="B1204" t="str">
            <v>Fixed assets in foreign currency (basic index)</v>
          </cell>
        </row>
        <row r="1205">
          <cell r="A1205">
            <v>0</v>
          </cell>
          <cell r="B1205">
            <v>0</v>
          </cell>
          <cell r="E1205" t="str">
            <v>,on_end</v>
          </cell>
          <cell r="F1205">
            <v>1</v>
          </cell>
          <cell r="G1205">
            <v>1</v>
          </cell>
          <cell r="H1205">
            <v>1</v>
          </cell>
          <cell r="I1205">
            <v>1</v>
          </cell>
          <cell r="J1205">
            <v>1</v>
          </cell>
          <cell r="K1205">
            <v>1</v>
          </cell>
          <cell r="L1205">
            <v>1</v>
          </cell>
          <cell r="M1205">
            <v>1</v>
          </cell>
          <cell r="N1205">
            <v>1</v>
          </cell>
          <cell r="O1205">
            <v>1</v>
          </cell>
          <cell r="P1205">
            <v>1</v>
          </cell>
          <cell r="Q1205">
            <v>1</v>
          </cell>
          <cell r="R1205">
            <v>1</v>
          </cell>
          <cell r="S1205">
            <v>1</v>
          </cell>
          <cell r="T1205">
            <v>1</v>
          </cell>
          <cell r="U1205">
            <v>1</v>
          </cell>
          <cell r="V1205">
            <v>1</v>
          </cell>
          <cell r="W1205">
            <v>1</v>
          </cell>
          <cell r="X1205">
            <v>1</v>
          </cell>
          <cell r="Y1205">
            <v>1</v>
          </cell>
          <cell r="Z1205">
            <v>1</v>
          </cell>
          <cell r="AA1205">
            <v>1</v>
          </cell>
          <cell r="AB1205">
            <v>1</v>
          </cell>
          <cell r="AC1205">
            <v>1</v>
          </cell>
          <cell r="AD1205">
            <v>1</v>
          </cell>
          <cell r="AE1205">
            <v>1</v>
          </cell>
          <cell r="AF1205">
            <v>1</v>
          </cell>
          <cell r="AG1205">
            <v>1</v>
          </cell>
          <cell r="AH1205">
            <v>1</v>
          </cell>
          <cell r="AI1205">
            <v>1</v>
          </cell>
          <cell r="AJ1205">
            <v>1</v>
          </cell>
        </row>
        <row r="1210">
          <cell r="AJ1210" t="str">
            <v>30 год</v>
          </cell>
        </row>
        <row r="1211">
          <cell r="A1211" t="str">
            <v>Программа</v>
          </cell>
          <cell r="B1211" t="str">
            <v>аи3.0</v>
          </cell>
          <cell r="C1211">
            <v>360</v>
          </cell>
          <cell r="D1211">
            <v>30</v>
          </cell>
          <cell r="E1211" t="str">
            <v>Цт=максимальные</v>
          </cell>
          <cell r="F1211" t="str">
            <v>тыс.руб.</v>
          </cell>
          <cell r="G1211" t="str">
            <v>тыс.долл.</v>
          </cell>
          <cell r="H1211">
            <v>1</v>
          </cell>
          <cell r="I1211">
            <v>1</v>
          </cell>
          <cell r="J1211">
            <v>1</v>
          </cell>
          <cell r="K1211">
            <v>1</v>
          </cell>
          <cell r="L1211">
            <v>1</v>
          </cell>
          <cell r="M1211">
            <v>1</v>
          </cell>
          <cell r="N1211">
            <v>1</v>
          </cell>
          <cell r="O1211">
            <v>1</v>
          </cell>
          <cell r="P1211">
            <v>1</v>
          </cell>
          <cell r="Q1211">
            <v>1</v>
          </cell>
          <cell r="R1211">
            <v>1</v>
          </cell>
          <cell r="S1211">
            <v>1</v>
          </cell>
          <cell r="T1211">
            <v>1</v>
          </cell>
          <cell r="U1211">
            <v>1</v>
          </cell>
          <cell r="V1211">
            <v>1</v>
          </cell>
          <cell r="W1211">
            <v>1</v>
          </cell>
          <cell r="X1211">
            <v>1</v>
          </cell>
          <cell r="Y1211">
            <v>1</v>
          </cell>
          <cell r="Z1211">
            <v>1</v>
          </cell>
          <cell r="AA1211">
            <v>1</v>
          </cell>
          <cell r="AB1211">
            <v>1</v>
          </cell>
          <cell r="AC1211">
            <v>1</v>
          </cell>
          <cell r="AD1211">
            <v>1</v>
          </cell>
          <cell r="AE1211">
            <v>1</v>
          </cell>
          <cell r="AF1211">
            <v>1</v>
          </cell>
          <cell r="AG1211">
            <v>1</v>
          </cell>
          <cell r="AH1211">
            <v>1</v>
          </cell>
          <cell r="AI1211">
            <v>1</v>
          </cell>
          <cell r="AJ1211">
            <v>1</v>
          </cell>
        </row>
        <row r="1212">
          <cell r="A1212" t="str">
            <v>Обменный курс</v>
          </cell>
          <cell r="C1212" t="str">
            <v>тыс.руб./тыс.долл.</v>
          </cell>
          <cell r="F1212">
            <v>1</v>
          </cell>
          <cell r="G1212">
            <v>1</v>
          </cell>
          <cell r="H1212">
            <v>1</v>
          </cell>
          <cell r="I1212">
            <v>1</v>
          </cell>
          <cell r="J1212">
            <v>1</v>
          </cell>
          <cell r="K1212">
            <v>1</v>
          </cell>
          <cell r="L1212">
            <v>1</v>
          </cell>
          <cell r="M1212">
            <v>1</v>
          </cell>
          <cell r="N1212">
            <v>1</v>
          </cell>
          <cell r="O1212">
            <v>1</v>
          </cell>
          <cell r="P1212">
            <v>1</v>
          </cell>
          <cell r="Q1212">
            <v>1</v>
          </cell>
          <cell r="R1212">
            <v>1</v>
          </cell>
          <cell r="S1212">
            <v>1</v>
          </cell>
          <cell r="T1212">
            <v>1</v>
          </cell>
          <cell r="U1212">
            <v>1</v>
          </cell>
          <cell r="V1212">
            <v>1</v>
          </cell>
          <cell r="W1212">
            <v>1</v>
          </cell>
          <cell r="X1212">
            <v>1</v>
          </cell>
          <cell r="Y1212">
            <v>1</v>
          </cell>
          <cell r="Z1212">
            <v>1</v>
          </cell>
          <cell r="AA1212">
            <v>1</v>
          </cell>
          <cell r="AB1212">
            <v>1</v>
          </cell>
          <cell r="AC1212">
            <v>1</v>
          </cell>
          <cell r="AD1212">
            <v>1</v>
          </cell>
          <cell r="AE1212">
            <v>1</v>
          </cell>
          <cell r="AF1212">
            <v>1</v>
          </cell>
          <cell r="AG1212">
            <v>1</v>
          </cell>
          <cell r="AH1212">
            <v>1</v>
          </cell>
          <cell r="AI1212">
            <v>1</v>
          </cell>
          <cell r="AJ1212">
            <v>1</v>
          </cell>
        </row>
        <row r="1213">
          <cell r="A1213" t="str">
            <v> - выручка от реализации</v>
          </cell>
          <cell r="F1213">
            <v>0</v>
          </cell>
          <cell r="G1213">
            <v>0</v>
          </cell>
          <cell r="H1213">
            <v>168618.4120535637</v>
          </cell>
          <cell r="I1213">
            <v>196221.2241071274</v>
          </cell>
          <cell r="J1213">
            <v>230105.58350928724</v>
          </cell>
          <cell r="K1213">
            <v>263989.9429114471</v>
          </cell>
          <cell r="L1213">
            <v>297874.3023136069</v>
          </cell>
          <cell r="M1213">
            <v>324602.5439709719</v>
          </cell>
          <cell r="N1213">
            <v>351330.78562833695</v>
          </cell>
          <cell r="O1213">
            <v>378059.02728570194</v>
          </cell>
          <cell r="P1213">
            <v>404787.26894306706</v>
          </cell>
          <cell r="Q1213">
            <v>431515.51060043194</v>
          </cell>
          <cell r="R1213">
            <v>461169.8296141684</v>
          </cell>
          <cell r="S1213">
            <v>490824.14862790494</v>
          </cell>
          <cell r="T1213">
            <v>520478.4676416415</v>
          </cell>
          <cell r="U1213">
            <v>550132.786655378</v>
          </cell>
          <cell r="V1213">
            <v>550132.786655378</v>
          </cell>
          <cell r="W1213">
            <v>550132.786655378</v>
          </cell>
          <cell r="X1213">
            <v>550132.786655378</v>
          </cell>
          <cell r="Y1213">
            <v>550132.786655378</v>
          </cell>
          <cell r="Z1213">
            <v>550132.786655378</v>
          </cell>
          <cell r="AA1213">
            <v>550132.786655378</v>
          </cell>
          <cell r="AB1213">
            <v>550132.786655378</v>
          </cell>
          <cell r="AC1213">
            <v>550132.786655378</v>
          </cell>
          <cell r="AD1213">
            <v>550132.786655378</v>
          </cell>
          <cell r="AE1213">
            <v>550132.786655378</v>
          </cell>
          <cell r="AF1213">
            <v>550132.786655378</v>
          </cell>
          <cell r="AG1213">
            <v>550132.786655378</v>
          </cell>
          <cell r="AH1213">
            <v>550132.786655378</v>
          </cell>
          <cell r="AI1213">
            <v>550132.786655378</v>
          </cell>
          <cell r="AJ1213">
            <v>550132.786655378</v>
          </cell>
        </row>
        <row r="1214">
          <cell r="A1214" t="str">
            <v> - полная себестоимость</v>
          </cell>
          <cell r="F1214">
            <v>0</v>
          </cell>
          <cell r="G1214">
            <v>0</v>
          </cell>
          <cell r="H1214">
            <v>-108975.01649999998</v>
          </cell>
          <cell r="I1214">
            <v>-127514.63885999999</v>
          </cell>
          <cell r="J1214">
            <v>-146255.02794</v>
          </cell>
          <cell r="K1214">
            <v>-164641.41702000002</v>
          </cell>
          <cell r="L1214">
            <v>-183045.5061</v>
          </cell>
          <cell r="M1214">
            <v>-195911.408364</v>
          </cell>
          <cell r="N1214">
            <v>-208799.007288</v>
          </cell>
          <cell r="O1214">
            <v>-221708.95377179998</v>
          </cell>
          <cell r="P1214">
            <v>-234641.91824219396</v>
          </cell>
          <cell r="Q1214">
            <v>-247598.5912387798</v>
          </cell>
          <cell r="R1214">
            <v>-262630.5133693432</v>
          </cell>
          <cell r="S1214">
            <v>-277687.5878753435</v>
          </cell>
          <cell r="T1214">
            <v>-292770.56932804384</v>
          </cell>
          <cell r="U1214">
            <v>-307880.2349358452</v>
          </cell>
          <cell r="V1214">
            <v>-308823.8756074005</v>
          </cell>
          <cell r="W1214">
            <v>-309795.82549910253</v>
          </cell>
          <cell r="X1214">
            <v>-310796.9338875556</v>
          </cell>
          <cell r="Y1214">
            <v>-311828.0755276623</v>
          </cell>
          <cell r="Z1214">
            <v>-312890.15141697216</v>
          </cell>
          <cell r="AA1214">
            <v>-313984.0895829613</v>
          </cell>
          <cell r="AB1214">
            <v>-315110.8458939301</v>
          </cell>
          <cell r="AC1214">
            <v>-316271.40489422804</v>
          </cell>
          <cell r="AD1214">
            <v>-317466.7806645349</v>
          </cell>
          <cell r="AE1214">
            <v>-318698.01770795096</v>
          </cell>
          <cell r="AF1214">
            <v>-319966.1918626695</v>
          </cell>
          <cell r="AG1214">
            <v>-321272.4112420296</v>
          </cell>
          <cell r="AH1214">
            <v>-322617.81720277044</v>
          </cell>
          <cell r="AI1214">
            <v>-319733.9889423336</v>
          </cell>
          <cell r="AJ1214">
            <v>-321042.73022608354</v>
          </cell>
        </row>
        <row r="1215">
          <cell r="A1215" t="str">
            <v> - сырье и материалы, комплектующие</v>
          </cell>
          <cell r="F1215">
            <v>0</v>
          </cell>
          <cell r="G1215">
            <v>0</v>
          </cell>
          <cell r="H1215">
            <v>-85205.32019999999</v>
          </cell>
          <cell r="I1215">
            <v>-102098.84255999999</v>
          </cell>
          <cell r="J1215">
            <v>-119582.53163999999</v>
          </cell>
          <cell r="K1215">
            <v>-137066.22072</v>
          </cell>
          <cell r="L1215">
            <v>-154549.9098</v>
          </cell>
          <cell r="M1215">
            <v>-166692.590064</v>
          </cell>
          <cell r="N1215">
            <v>-178835.27032799998</v>
          </cell>
          <cell r="O1215">
            <v>-190977.95059199995</v>
          </cell>
          <cell r="P1215">
            <v>-203120.63085599995</v>
          </cell>
          <cell r="Q1215">
            <v>-215263.31111999997</v>
          </cell>
          <cell r="R1215">
            <v>-229456.82073599997</v>
          </cell>
          <cell r="S1215">
            <v>-243650.33035199996</v>
          </cell>
          <cell r="T1215">
            <v>-257843.839968</v>
          </cell>
          <cell r="U1215">
            <v>-272037.349584</v>
          </cell>
          <cell r="V1215">
            <v>-272037.349584</v>
          </cell>
          <cell r="W1215">
            <v>-272037.349584</v>
          </cell>
          <cell r="X1215">
            <v>-272037.349584</v>
          </cell>
          <cell r="Y1215">
            <v>-272037.349584</v>
          </cell>
          <cell r="Z1215">
            <v>-272037.349584</v>
          </cell>
          <cell r="AA1215">
            <v>-272037.349584</v>
          </cell>
          <cell r="AB1215">
            <v>-272037.349584</v>
          </cell>
          <cell r="AC1215">
            <v>-272037.349584</v>
          </cell>
          <cell r="AD1215">
            <v>-272037.349584</v>
          </cell>
          <cell r="AE1215">
            <v>-272037.349584</v>
          </cell>
          <cell r="AF1215">
            <v>-272037.349584</v>
          </cell>
          <cell r="AG1215">
            <v>-272037.349584</v>
          </cell>
          <cell r="AH1215">
            <v>-272037.349584</v>
          </cell>
          <cell r="AI1215">
            <v>-272037.349584</v>
          </cell>
          <cell r="AJ1215">
            <v>-272037.349584</v>
          </cell>
        </row>
        <row r="1216">
          <cell r="A1216" t="str">
            <v> - заработная плата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  <cell r="M1216">
            <v>0</v>
          </cell>
          <cell r="N1216">
            <v>0</v>
          </cell>
          <cell r="O1216">
            <v>0</v>
          </cell>
          <cell r="P1216">
            <v>0</v>
          </cell>
          <cell r="Q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0</v>
          </cell>
          <cell r="V1216">
            <v>0</v>
          </cell>
          <cell r="W1216">
            <v>0</v>
          </cell>
          <cell r="X1216">
            <v>0</v>
          </cell>
          <cell r="Y1216">
            <v>0</v>
          </cell>
          <cell r="Z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0</v>
          </cell>
          <cell r="AE1216">
            <v>0</v>
          </cell>
          <cell r="AF1216">
            <v>0</v>
          </cell>
          <cell r="AG1216">
            <v>0</v>
          </cell>
          <cell r="AH1216">
            <v>0</v>
          </cell>
          <cell r="AI1216">
            <v>0</v>
          </cell>
          <cell r="AJ1216">
            <v>0</v>
          </cell>
        </row>
        <row r="1217">
          <cell r="A1217" t="str">
            <v> - амортизация</v>
          </cell>
          <cell r="F1217">
            <v>0</v>
          </cell>
          <cell r="G1217">
            <v>0</v>
          </cell>
          <cell r="H1217">
            <v>-4388.1963</v>
          </cell>
          <cell r="I1217">
            <v>-4388.1963</v>
          </cell>
          <cell r="J1217">
            <v>-4388.1963</v>
          </cell>
          <cell r="K1217">
            <v>-4388.1963</v>
          </cell>
          <cell r="L1217">
            <v>-4388.1963</v>
          </cell>
          <cell r="M1217">
            <v>-4388.1963</v>
          </cell>
          <cell r="N1217">
            <v>-4388.1963</v>
          </cell>
          <cell r="O1217">
            <v>-4388.1963</v>
          </cell>
          <cell r="P1217">
            <v>-4388.1963</v>
          </cell>
          <cell r="Q1217">
            <v>-4388.1963</v>
          </cell>
          <cell r="R1217">
            <v>-4388.1963</v>
          </cell>
          <cell r="S1217">
            <v>-4388.1963</v>
          </cell>
          <cell r="T1217">
            <v>-4388.1963</v>
          </cell>
          <cell r="U1217">
            <v>-4388.1963</v>
          </cell>
          <cell r="V1217">
            <v>-4388.1963</v>
          </cell>
          <cell r="W1217">
            <v>-4388.1963</v>
          </cell>
          <cell r="X1217">
            <v>-4388.1963</v>
          </cell>
          <cell r="Y1217">
            <v>-4388.1963</v>
          </cell>
          <cell r="Z1217">
            <v>-4388.1963</v>
          </cell>
          <cell r="AA1217">
            <v>-4388.1963</v>
          </cell>
          <cell r="AB1217">
            <v>-4388.1963</v>
          </cell>
          <cell r="AC1217">
            <v>-4388.1963</v>
          </cell>
          <cell r="AD1217">
            <v>-4388.1963</v>
          </cell>
          <cell r="AE1217">
            <v>-4388.1963</v>
          </cell>
          <cell r="AF1217">
            <v>-4388.1963</v>
          </cell>
          <cell r="AG1217">
            <v>-4388.1963</v>
          </cell>
          <cell r="AH1217">
            <v>-4388.1963</v>
          </cell>
          <cell r="AI1217">
            <v>-118.59990000007383</v>
          </cell>
          <cell r="AJ1217">
            <v>0</v>
          </cell>
        </row>
        <row r="1218">
          <cell r="A1218" t="str">
            <v> - налоги, относимые на себестоимость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  <cell r="L1218">
            <v>0</v>
          </cell>
          <cell r="M1218">
            <v>0</v>
          </cell>
          <cell r="N1218">
            <v>0</v>
          </cell>
          <cell r="O1218">
            <v>0</v>
          </cell>
          <cell r="P1218">
            <v>0</v>
          </cell>
          <cell r="Q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0</v>
          </cell>
          <cell r="V1218">
            <v>0</v>
          </cell>
          <cell r="W1218">
            <v>0</v>
          </cell>
          <cell r="X1218">
            <v>0</v>
          </cell>
          <cell r="Y1218">
            <v>0</v>
          </cell>
          <cell r="Z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0</v>
          </cell>
          <cell r="AE1218">
            <v>0</v>
          </cell>
          <cell r="AF1218">
            <v>0</v>
          </cell>
          <cell r="AG1218">
            <v>0</v>
          </cell>
          <cell r="AH1218">
            <v>0</v>
          </cell>
          <cell r="AI1218">
            <v>0</v>
          </cell>
          <cell r="AJ1218">
            <v>0</v>
          </cell>
        </row>
        <row r="1219">
          <cell r="A1219" t="str">
            <v> - налоги относимые на фин результаты</v>
          </cell>
          <cell r="F1219">
            <v>0</v>
          </cell>
          <cell r="G1219">
            <v>0</v>
          </cell>
          <cell r="H1219">
            <v>-5009.741633431425</v>
          </cell>
          <cell r="I1219">
            <v>-5513.7179697908205</v>
          </cell>
          <cell r="J1219">
            <v>-5990.233357069654</v>
          </cell>
          <cell r="K1219">
            <v>-6472.065334738985</v>
          </cell>
          <cell r="L1219">
            <v>-6953.897312408315</v>
          </cell>
          <cell r="M1219">
            <v>-7321.682285671728</v>
          </cell>
          <cell r="N1219">
            <v>-7682.762020701144</v>
          </cell>
          <cell r="O1219">
            <v>-8043.841755730562</v>
          </cell>
          <cell r="P1219">
            <v>-8404.92149075998</v>
          </cell>
          <cell r="Q1219">
            <v>-8766.001225789394</v>
          </cell>
          <cell r="R1219">
            <v>-9173.695356371358</v>
          </cell>
          <cell r="S1219">
            <v>-9584.112722160302</v>
          </cell>
          <cell r="T1219">
            <v>-9994.530087949244</v>
          </cell>
          <cell r="U1219">
            <v>-10404.947453738185</v>
          </cell>
          <cell r="V1219">
            <v>-10343.866781029632</v>
          </cell>
          <cell r="W1219">
            <v>-10256.102855029632</v>
          </cell>
          <cell r="X1219">
            <v>-10168.338929029633</v>
          </cell>
          <cell r="Y1219">
            <v>-10080.575003029633</v>
          </cell>
          <cell r="Z1219">
            <v>-9992.811077029633</v>
          </cell>
          <cell r="AA1219">
            <v>-9905.047151029632</v>
          </cell>
          <cell r="AB1219">
            <v>-9817.283225029632</v>
          </cell>
          <cell r="AC1219">
            <v>-9729.519299029633</v>
          </cell>
          <cell r="AD1219">
            <v>-9641.755373029633</v>
          </cell>
          <cell r="AE1219">
            <v>-9553.991447029633</v>
          </cell>
          <cell r="AF1219">
            <v>-9466.227521029632</v>
          </cell>
          <cell r="AG1219">
            <v>-9378.463595029632</v>
          </cell>
          <cell r="AH1219">
            <v>-9290.699669029633</v>
          </cell>
          <cell r="AI1219">
            <v>-9245.631707029632</v>
          </cell>
          <cell r="AJ1219">
            <v>-9244.445708029632</v>
          </cell>
        </row>
        <row r="1220">
          <cell r="A1220" t="str">
            <v> - налог на прибыль</v>
          </cell>
          <cell r="F1220">
            <v>0</v>
          </cell>
          <cell r="G1220">
            <v>0</v>
          </cell>
          <cell r="H1220">
            <v>-13112.076940831746</v>
          </cell>
          <cell r="I1220">
            <v>-15166.28814656078</v>
          </cell>
          <cell r="J1220">
            <v>-18686.477330932223</v>
          </cell>
          <cell r="K1220">
            <v>-22290.350533609937</v>
          </cell>
          <cell r="L1220">
            <v>-25889.97573628766</v>
          </cell>
          <cell r="M1220">
            <v>-29128.668797112037</v>
          </cell>
          <cell r="N1220">
            <v>-32363.763916712596</v>
          </cell>
          <cell r="O1220">
            <v>-35593.495621961134</v>
          </cell>
          <cell r="P1220">
            <v>-38817.70301042715</v>
          </cell>
          <cell r="Q1220">
            <v>-42036.22035260706</v>
          </cell>
          <cell r="R1220">
            <v>-45447.749013228924</v>
          </cell>
          <cell r="S1220">
            <v>-48852.58752729627</v>
          </cell>
          <cell r="T1220">
            <v>-52251.20837415562</v>
          </cell>
          <cell r="U1220">
            <v>-55643.425023790696</v>
          </cell>
          <cell r="V1220">
            <v>-55431.61062406748</v>
          </cell>
          <cell r="W1220">
            <v>-55219.40599229898</v>
          </cell>
          <cell r="X1220">
            <v>-55000.20332131024</v>
          </cell>
          <cell r="Y1220">
            <v>-54773.792669924645</v>
          </cell>
          <cell r="Z1220">
            <v>-54539.95779873028</v>
          </cell>
          <cell r="AA1220">
            <v>-54298.475981132884</v>
          </cell>
          <cell r="AB1220">
            <v>-54049.11780874037</v>
          </cell>
          <cell r="AC1220">
            <v>-53791.64699090886</v>
          </cell>
          <cell r="AD1220">
            <v>-53525.82014827522</v>
          </cell>
          <cell r="AE1220">
            <v>-53251.386600095364</v>
          </cell>
          <cell r="AF1220">
            <v>-52968.08814520292</v>
          </cell>
          <cell r="AG1220">
            <v>-52675.6588363965</v>
          </cell>
          <cell r="AH1220">
            <v>-52373.82474805869</v>
          </cell>
          <cell r="AI1220">
            <v>-53076.75984144353</v>
          </cell>
          <cell r="AJ1220">
            <v>-52762.94657310354</v>
          </cell>
        </row>
        <row r="1221">
          <cell r="A1221" t="str">
            <v> - НДС в бюджет из бюджета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  <cell r="L1221">
            <v>0</v>
          </cell>
          <cell r="M1221">
            <v>0</v>
          </cell>
          <cell r="N1221">
            <v>0</v>
          </cell>
          <cell r="O1221">
            <v>0</v>
          </cell>
          <cell r="P1221">
            <v>0</v>
          </cell>
          <cell r="Q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0</v>
          </cell>
          <cell r="V1221">
            <v>0</v>
          </cell>
          <cell r="W1221">
            <v>0</v>
          </cell>
          <cell r="X1221">
            <v>0</v>
          </cell>
          <cell r="Y1221">
            <v>0</v>
          </cell>
          <cell r="Z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0</v>
          </cell>
          <cell r="AE1221">
            <v>0</v>
          </cell>
          <cell r="AF1221">
            <v>0</v>
          </cell>
          <cell r="AG1221">
            <v>0</v>
          </cell>
          <cell r="AH1221">
            <v>0</v>
          </cell>
          <cell r="AI1221">
            <v>0</v>
          </cell>
          <cell r="AJ1221">
            <v>0</v>
          </cell>
        </row>
        <row r="1222">
          <cell r="A1222" t="str">
            <v> - импортная и экспортная пошлины, подоходный налог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  <cell r="L1222">
            <v>0</v>
          </cell>
          <cell r="M1222">
            <v>0</v>
          </cell>
          <cell r="N1222">
            <v>0</v>
          </cell>
          <cell r="O1222">
            <v>0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  <cell r="AE1222">
            <v>0</v>
          </cell>
          <cell r="AF1222">
            <v>0</v>
          </cell>
          <cell r="AG1222">
            <v>0</v>
          </cell>
          <cell r="AH1222">
            <v>0</v>
          </cell>
          <cell r="AI1222">
            <v>0</v>
          </cell>
          <cell r="AJ1222">
            <v>0</v>
          </cell>
        </row>
        <row r="1223">
          <cell r="A1223" t="str">
            <v> - прочие доходы-расходы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  <cell r="L1223">
            <v>0</v>
          </cell>
          <cell r="M1223">
            <v>0</v>
          </cell>
          <cell r="N1223">
            <v>0</v>
          </cell>
          <cell r="O1223">
            <v>0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  <cell r="AE1223">
            <v>0</v>
          </cell>
          <cell r="AF1223">
            <v>0</v>
          </cell>
          <cell r="AG1223">
            <v>0</v>
          </cell>
          <cell r="AH1223">
            <v>0</v>
          </cell>
          <cell r="AI1223">
            <v>0</v>
          </cell>
          <cell r="AJ1223">
            <v>0</v>
          </cell>
        </row>
        <row r="1224">
          <cell r="A1224" t="str">
            <v> - прочие доходы-расходы из чистой прибыли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  <cell r="L1224">
            <v>0</v>
          </cell>
          <cell r="M1224">
            <v>0</v>
          </cell>
          <cell r="N1224">
            <v>0</v>
          </cell>
          <cell r="O1224">
            <v>0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  <cell r="AE1224">
            <v>0</v>
          </cell>
          <cell r="AF1224">
            <v>0</v>
          </cell>
          <cell r="AG1224">
            <v>0</v>
          </cell>
          <cell r="AH1224">
            <v>0</v>
          </cell>
          <cell r="AI1224">
            <v>0</v>
          </cell>
          <cell r="AJ1224">
            <v>0</v>
          </cell>
        </row>
        <row r="1225">
          <cell r="A1225" t="str">
            <v> - изменение постоянных активов (Приобретение(-) и продажа)</v>
          </cell>
          <cell r="F1225">
            <v>0</v>
          </cell>
          <cell r="G1225">
            <v>-118599.9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  <cell r="L1225">
            <v>0</v>
          </cell>
          <cell r="M1225">
            <v>0</v>
          </cell>
          <cell r="N1225">
            <v>0</v>
          </cell>
          <cell r="O1225">
            <v>0</v>
          </cell>
          <cell r="P1225">
            <v>0</v>
          </cell>
          <cell r="Q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0</v>
          </cell>
          <cell r="V1225">
            <v>0</v>
          </cell>
          <cell r="W1225">
            <v>0</v>
          </cell>
          <cell r="X1225">
            <v>0</v>
          </cell>
          <cell r="Y1225">
            <v>0</v>
          </cell>
          <cell r="Z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0</v>
          </cell>
          <cell r="AE1225">
            <v>0</v>
          </cell>
          <cell r="AF1225">
            <v>0</v>
          </cell>
          <cell r="AG1225">
            <v>0</v>
          </cell>
          <cell r="AH1225">
            <v>0</v>
          </cell>
          <cell r="AI1225">
            <v>0</v>
          </cell>
          <cell r="AJ1225">
            <v>0</v>
          </cell>
        </row>
        <row r="1226">
          <cell r="A1226" t="str">
            <v> - остаточная стоимость ПА и незавершенные кап вложения</v>
          </cell>
          <cell r="F1226">
            <v>0</v>
          </cell>
          <cell r="G1226">
            <v>118599.9</v>
          </cell>
          <cell r="H1226">
            <v>114211.7037</v>
          </cell>
          <cell r="I1226">
            <v>109823.5074</v>
          </cell>
          <cell r="J1226">
            <v>105435.31109999999</v>
          </cell>
          <cell r="K1226">
            <v>101047.1148</v>
          </cell>
          <cell r="L1226">
            <v>96658.9185</v>
          </cell>
          <cell r="M1226">
            <v>92270.72219999999</v>
          </cell>
          <cell r="N1226">
            <v>87882.5259</v>
          </cell>
          <cell r="O1226">
            <v>83494.3296</v>
          </cell>
          <cell r="P1226">
            <v>79106.1333</v>
          </cell>
          <cell r="Q1226">
            <v>74717.937</v>
          </cell>
          <cell r="R1226">
            <v>70329.74070000001</v>
          </cell>
          <cell r="S1226">
            <v>65941.54440000001</v>
          </cell>
          <cell r="T1226">
            <v>61553.34810000002</v>
          </cell>
          <cell r="U1226">
            <v>57165.15180000002</v>
          </cell>
          <cell r="V1226">
            <v>52776.955500000025</v>
          </cell>
          <cell r="W1226">
            <v>48388.75920000003</v>
          </cell>
          <cell r="X1226">
            <v>44000.56290000003</v>
          </cell>
          <cell r="Y1226">
            <v>39612.36660000004</v>
          </cell>
          <cell r="Z1226">
            <v>35224.17030000004</v>
          </cell>
          <cell r="AA1226">
            <v>30835.974000000046</v>
          </cell>
          <cell r="AB1226">
            <v>26447.77770000005</v>
          </cell>
          <cell r="AC1226">
            <v>22059.581400000054</v>
          </cell>
          <cell r="AD1226">
            <v>17671.385100000058</v>
          </cell>
          <cell r="AE1226">
            <v>13283.188800000062</v>
          </cell>
          <cell r="AF1226">
            <v>8894.992500000066</v>
          </cell>
          <cell r="AG1226">
            <v>4506.79620000007</v>
          </cell>
          <cell r="AH1226">
            <v>118.59990000007383</v>
          </cell>
          <cell r="AI1226">
            <v>0</v>
          </cell>
          <cell r="AJ1226">
            <v>0</v>
          </cell>
        </row>
        <row r="1227">
          <cell r="A1227" t="str">
            <v> - текущие нормируемые активы</v>
          </cell>
          <cell r="F1227">
            <v>0</v>
          </cell>
          <cell r="G1227">
            <v>22744.4025255</v>
          </cell>
          <cell r="H1227">
            <v>45088.66737219697</v>
          </cell>
          <cell r="I1227">
            <v>55812.551932493945</v>
          </cell>
          <cell r="J1227">
            <v>67914.4478542406</v>
          </cell>
          <cell r="K1227">
            <v>80810.65385838726</v>
          </cell>
          <cell r="L1227">
            <v>94453.37324489391</v>
          </cell>
          <cell r="M1227">
            <v>107498.417833921</v>
          </cell>
          <cell r="N1227">
            <v>120567.55884456809</v>
          </cell>
          <cell r="O1227">
            <v>133664.88284274616</v>
          </cell>
          <cell r="P1227">
            <v>146794.59899134358</v>
          </cell>
          <cell r="Q1227">
            <v>159994.6535425153</v>
          </cell>
          <cell r="R1227">
            <v>173746.67472584714</v>
          </cell>
          <cell r="S1227">
            <v>187811.42222757702</v>
          </cell>
          <cell r="T1227">
            <v>202193.6334976185</v>
          </cell>
          <cell r="U1227">
            <v>216665.57225734246</v>
          </cell>
          <cell r="V1227">
            <v>228838.87574697743</v>
          </cell>
          <cell r="W1227">
            <v>241189.91395709987</v>
          </cell>
          <cell r="X1227">
            <v>253724.01892932443</v>
          </cell>
          <cell r="Y1227">
            <v>266446.68266651407</v>
          </cell>
          <cell r="Z1227">
            <v>279363.5619316179</v>
          </cell>
          <cell r="AA1227">
            <v>292480.48319047317</v>
          </cell>
          <cell r="AB1227">
            <v>305803.44770289253</v>
          </cell>
          <cell r="AC1227">
            <v>319338.6367664829</v>
          </cell>
          <cell r="AD1227">
            <v>333092.4171177793</v>
          </cell>
          <cell r="AE1227">
            <v>347071.34649541305</v>
          </cell>
          <cell r="AF1227">
            <v>361282.17937017424</v>
          </cell>
          <cell r="AG1227">
            <v>375731.8728469766</v>
          </cell>
          <cell r="AH1227">
            <v>390427.5927438815</v>
          </cell>
          <cell r="AI1227">
            <v>405376.7198534919</v>
          </cell>
          <cell r="AJ1227">
            <v>420586.8563921889</v>
          </cell>
        </row>
        <row r="1228">
          <cell r="A1228" t="str">
            <v> - текущие пассивы</v>
          </cell>
          <cell r="F1228">
            <v>0</v>
          </cell>
          <cell r="G1228">
            <v>0</v>
          </cell>
          <cell r="H1228">
            <v>2054.454306715942</v>
          </cell>
          <cell r="I1228">
            <v>2339.724234410041</v>
          </cell>
          <cell r="J1228">
            <v>2796.9568566136254</v>
          </cell>
          <cell r="K1228">
            <v>3265.3145549043065</v>
          </cell>
          <cell r="L1228">
            <v>3733.141253194988</v>
          </cell>
          <cell r="M1228">
            <v>4150.5407053842555</v>
          </cell>
          <cell r="N1228">
            <v>4566.652260141296</v>
          </cell>
          <cell r="O1228">
            <v>4982.093388104335</v>
          </cell>
          <cell r="P1228">
            <v>5396.843976469557</v>
          </cell>
          <cell r="Q1228">
            <v>5810.883309049017</v>
          </cell>
          <cell r="R1228">
            <v>6251.218259182325</v>
          </cell>
          <cell r="S1228">
            <v>6691.057345397192</v>
          </cell>
          <cell r="T1228">
            <v>7130.119223211056</v>
          </cell>
          <cell r="U1228">
            <v>7568.380576371888</v>
          </cell>
          <cell r="V1228">
            <v>7534.268692317916</v>
          </cell>
          <cell r="W1228">
            <v>7496.7726225968545</v>
          </cell>
          <cell r="X1228">
            <v>7458.401797973261</v>
          </cell>
          <cell r="Y1228">
            <v>7419.129975800062</v>
          </cell>
          <cell r="Z1228">
            <v>7378.930126150765</v>
          </cell>
          <cell r="AA1228">
            <v>7337.774408201092</v>
          </cell>
          <cell r="AB1228">
            <v>7295.634145902028</v>
          </cell>
          <cell r="AC1228">
            <v>7252.479802923089</v>
          </cell>
          <cell r="AD1228">
            <v>7208.280956843885</v>
          </cell>
          <cell r="AE1228">
            <v>7163.006272571402</v>
          </cell>
          <cell r="AF1228">
            <v>7116.623474959846</v>
          </cell>
          <cell r="AG1228">
            <v>7069.099320609043</v>
          </cell>
          <cell r="AH1228">
            <v>7020.399568816818</v>
          </cell>
          <cell r="AI1228">
            <v>7102.632960239923</v>
          </cell>
          <cell r="AJ1228">
            <v>7063.258051822424</v>
          </cell>
        </row>
        <row r="1229">
          <cell r="A1229" t="str">
            <v> - изменение собств.капитала</v>
          </cell>
          <cell r="D1229">
            <v>0</v>
          </cell>
          <cell r="F1229">
            <v>539186.756392189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  <cell r="L1229">
            <v>0</v>
          </cell>
          <cell r="M1229">
            <v>0</v>
          </cell>
          <cell r="N1229">
            <v>0</v>
          </cell>
          <cell r="O1229">
            <v>0</v>
          </cell>
          <cell r="P1229">
            <v>0</v>
          </cell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0</v>
          </cell>
          <cell r="AE1229">
            <v>0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</row>
        <row r="1230">
          <cell r="A1230" t="str">
            <v> - привлечение кредитов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  <cell r="L1230">
            <v>0</v>
          </cell>
          <cell r="M1230">
            <v>0</v>
          </cell>
          <cell r="N1230">
            <v>0</v>
          </cell>
          <cell r="O1230">
            <v>0</v>
          </cell>
          <cell r="P1230">
            <v>0</v>
          </cell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A1231" t="str">
            <v> - возврат кредитов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  <cell r="L1231">
            <v>0</v>
          </cell>
          <cell r="M1231">
            <v>0</v>
          </cell>
          <cell r="N1231">
            <v>0</v>
          </cell>
          <cell r="O1231">
            <v>0</v>
          </cell>
          <cell r="P1231">
            <v>0</v>
          </cell>
          <cell r="Q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0</v>
          </cell>
          <cell r="V1231">
            <v>0</v>
          </cell>
          <cell r="W1231">
            <v>0</v>
          </cell>
          <cell r="X1231">
            <v>0</v>
          </cell>
          <cell r="Y1231">
            <v>0</v>
          </cell>
          <cell r="Z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0</v>
          </cell>
          <cell r="AE1231">
            <v>0</v>
          </cell>
          <cell r="AF1231">
            <v>0</v>
          </cell>
          <cell r="AG1231">
            <v>0</v>
          </cell>
          <cell r="AH1231">
            <v>0</v>
          </cell>
          <cell r="AI1231">
            <v>0</v>
          </cell>
          <cell r="AJ1231">
            <v>0</v>
          </cell>
        </row>
        <row r="1232">
          <cell r="A1232" t="str">
            <v> - % по кредитам вкл. в себестоимость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  <cell r="L1232">
            <v>0</v>
          </cell>
          <cell r="M1232">
            <v>0</v>
          </cell>
          <cell r="N1232">
            <v>0</v>
          </cell>
          <cell r="O1232">
            <v>0</v>
          </cell>
          <cell r="P1232">
            <v>0</v>
          </cell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A1233" t="str">
            <v> - % по кредитам не вкл. в себестоимость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  <cell r="L1233">
            <v>0</v>
          </cell>
          <cell r="M1233">
            <v>0</v>
          </cell>
          <cell r="N1233">
            <v>0</v>
          </cell>
          <cell r="O1233">
            <v>0</v>
          </cell>
          <cell r="P1233">
            <v>0</v>
          </cell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A1234" t="str">
            <v> - задолженность по кредитам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  <cell r="L1234">
            <v>0</v>
          </cell>
          <cell r="M1234">
            <v>0</v>
          </cell>
          <cell r="N1234">
            <v>0</v>
          </cell>
          <cell r="O1234">
            <v>0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A1235" t="str">
            <v> - отчисления на социальные нужды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  <cell r="L1235">
            <v>0</v>
          </cell>
          <cell r="M1235">
            <v>0</v>
          </cell>
          <cell r="N1235">
            <v>0</v>
          </cell>
          <cell r="O1235">
            <v>0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A1236" t="str">
            <v> - резервная строка</v>
          </cell>
        </row>
        <row r="1237">
          <cell r="A1237" t="str">
            <v> - резервная строка</v>
          </cell>
        </row>
        <row r="1238">
          <cell r="A1238" t="str">
            <v> - резервная строка</v>
          </cell>
        </row>
        <row r="1239">
          <cell r="A1239" t="str">
            <v> - резервная строка</v>
          </cell>
        </row>
        <row r="1240">
          <cell r="A1240" t="str">
            <v> - резервная строка</v>
          </cell>
        </row>
        <row r="1241">
          <cell r="A1241" t="str">
            <v> - резервная строка</v>
          </cell>
        </row>
        <row r="1245">
          <cell r="F1245">
            <v>1</v>
          </cell>
          <cell r="G1245">
            <v>2</v>
          </cell>
          <cell r="H1245">
            <v>3</v>
          </cell>
          <cell r="I1245">
            <v>4</v>
          </cell>
          <cell r="J1245">
            <v>5</v>
          </cell>
          <cell r="K1245">
            <v>6</v>
          </cell>
          <cell r="L1245">
            <v>7</v>
          </cell>
          <cell r="M1245">
            <v>8</v>
          </cell>
          <cell r="N1245">
            <v>9</v>
          </cell>
          <cell r="O1245">
            <v>10</v>
          </cell>
          <cell r="P1245">
            <v>11</v>
          </cell>
          <cell r="Q1245">
            <v>12</v>
          </cell>
          <cell r="R1245">
            <v>13</v>
          </cell>
          <cell r="S1245">
            <v>14</v>
          </cell>
          <cell r="T1245">
            <v>15</v>
          </cell>
          <cell r="U1245">
            <v>16</v>
          </cell>
          <cell r="V1245">
            <v>17</v>
          </cell>
          <cell r="W1245">
            <v>18</v>
          </cell>
          <cell r="X1245">
            <v>19</v>
          </cell>
          <cell r="Y1245">
            <v>20</v>
          </cell>
          <cell r="Z1245">
            <v>21</v>
          </cell>
          <cell r="AA1245">
            <v>22</v>
          </cell>
          <cell r="AB1245">
            <v>23</v>
          </cell>
          <cell r="AC1245">
            <v>24</v>
          </cell>
          <cell r="AD1245">
            <v>25</v>
          </cell>
          <cell r="AE1245">
            <v>26</v>
          </cell>
          <cell r="AF1245">
            <v>27</v>
          </cell>
          <cell r="AG1245">
            <v>28</v>
          </cell>
          <cell r="AH1245">
            <v>29</v>
          </cell>
          <cell r="AI1245">
            <v>30</v>
          </cell>
          <cell r="AJ1245">
            <v>31</v>
          </cell>
          <cell r="AK1245">
            <v>32</v>
          </cell>
        </row>
        <row r="1246">
          <cell r="AJ1246" t="str">
            <v>30 год</v>
          </cell>
        </row>
        <row r="1247">
          <cell r="F1247">
            <v>1</v>
          </cell>
        </row>
        <row r="1248">
          <cell r="F1248" t="str">
            <v>тыс.руб.</v>
          </cell>
        </row>
        <row r="1249">
          <cell r="F1249">
            <v>1</v>
          </cell>
          <cell r="G1249">
            <v>1</v>
          </cell>
          <cell r="H1249">
            <v>1</v>
          </cell>
          <cell r="I1249">
            <v>1</v>
          </cell>
          <cell r="J1249">
            <v>1</v>
          </cell>
          <cell r="K1249">
            <v>1</v>
          </cell>
          <cell r="L1249">
            <v>1</v>
          </cell>
          <cell r="M1249">
            <v>1</v>
          </cell>
          <cell r="N1249">
            <v>1</v>
          </cell>
          <cell r="O1249">
            <v>1</v>
          </cell>
          <cell r="P1249">
            <v>1</v>
          </cell>
          <cell r="Q1249">
            <v>1</v>
          </cell>
          <cell r="R1249">
            <v>1</v>
          </cell>
          <cell r="S1249">
            <v>1</v>
          </cell>
          <cell r="T1249">
            <v>1</v>
          </cell>
          <cell r="U1249">
            <v>1</v>
          </cell>
          <cell r="V1249">
            <v>1</v>
          </cell>
          <cell r="W1249">
            <v>1</v>
          </cell>
          <cell r="X1249">
            <v>1</v>
          </cell>
          <cell r="Y1249">
            <v>1</v>
          </cell>
          <cell r="Z1249">
            <v>1</v>
          </cell>
          <cell r="AA1249">
            <v>1</v>
          </cell>
          <cell r="AB1249">
            <v>1</v>
          </cell>
          <cell r="AC1249">
            <v>1</v>
          </cell>
          <cell r="AD1249">
            <v>1</v>
          </cell>
          <cell r="AE1249">
            <v>1</v>
          </cell>
          <cell r="AF1249">
            <v>1</v>
          </cell>
          <cell r="AG1249">
            <v>1</v>
          </cell>
          <cell r="AH1249">
            <v>1</v>
          </cell>
          <cell r="AI1249">
            <v>1</v>
          </cell>
          <cell r="AJ1249">
            <v>1</v>
          </cell>
        </row>
        <row r="1250">
          <cell r="F1250">
            <v>1</v>
          </cell>
          <cell r="G1250">
            <v>1</v>
          </cell>
          <cell r="H1250">
            <v>1</v>
          </cell>
          <cell r="I1250">
            <v>1</v>
          </cell>
          <cell r="J1250">
            <v>1</v>
          </cell>
          <cell r="K1250">
            <v>1</v>
          </cell>
          <cell r="L1250">
            <v>1</v>
          </cell>
          <cell r="M1250">
            <v>1</v>
          </cell>
          <cell r="N1250">
            <v>1</v>
          </cell>
          <cell r="O1250">
            <v>1</v>
          </cell>
          <cell r="P1250">
            <v>1</v>
          </cell>
          <cell r="Q1250">
            <v>1</v>
          </cell>
          <cell r="R1250">
            <v>1</v>
          </cell>
          <cell r="S1250">
            <v>1</v>
          </cell>
          <cell r="T1250">
            <v>1</v>
          </cell>
          <cell r="U1250">
            <v>1</v>
          </cell>
          <cell r="V1250">
            <v>1</v>
          </cell>
          <cell r="W1250">
            <v>1</v>
          </cell>
          <cell r="X1250">
            <v>1</v>
          </cell>
          <cell r="Y1250">
            <v>1</v>
          </cell>
          <cell r="Z1250">
            <v>1</v>
          </cell>
          <cell r="AA1250">
            <v>1</v>
          </cell>
          <cell r="AB1250">
            <v>1</v>
          </cell>
          <cell r="AC1250">
            <v>1</v>
          </cell>
          <cell r="AD1250">
            <v>1</v>
          </cell>
          <cell r="AE1250">
            <v>1</v>
          </cell>
          <cell r="AF1250">
            <v>1</v>
          </cell>
          <cell r="AG1250">
            <v>1</v>
          </cell>
          <cell r="AH1250">
            <v>1</v>
          </cell>
          <cell r="AI1250">
            <v>1</v>
          </cell>
          <cell r="AJ1250">
            <v>1</v>
          </cell>
        </row>
        <row r="1251">
          <cell r="F1251">
            <v>539186.756392189</v>
          </cell>
          <cell r="G1251">
            <v>397842.45386668894</v>
          </cell>
          <cell r="H1251">
            <v>423462.4166060084</v>
          </cell>
          <cell r="I1251">
            <v>465438.57740418136</v>
          </cell>
          <cell r="J1251">
            <v>517355.9552859237</v>
          </cell>
          <cell r="K1251">
            <v>579902.4133031658</v>
          </cell>
          <cell r="L1251">
            <v>653100.6400798608</v>
          </cell>
          <cell r="M1251">
            <v>737101.975767211</v>
          </cell>
          <cell r="N1251">
            <v>831322.3950142442</v>
          </cell>
          <cell r="O1251">
            <v>935741.4445802395</v>
          </cell>
          <cell r="P1251">
            <v>1050337.4015196932</v>
          </cell>
          <cell r="Q1251">
            <v>1175054.2803843566</v>
          </cell>
          <cell r="R1251">
            <v>1310048.662326383</v>
          </cell>
          <cell r="S1251">
            <v>1455511.810713973</v>
          </cell>
          <cell r="T1251">
            <v>1611419.017473238</v>
          </cell>
          <cell r="U1251">
            <v>1777977.7156086788</v>
          </cell>
          <cell r="V1251">
            <v>1945691.9301778702</v>
          </cell>
          <cell r="W1251">
            <v>2112553.0445069736</v>
          </cell>
          <cell r="X1251">
            <v>2278536.075527608</v>
          </cell>
          <cell r="Y1251">
            <v>2443612.6797230067</v>
          </cell>
          <cell r="Z1251">
            <v>2607753.6632708996</v>
          </cell>
          <cell r="AA1251">
            <v>2770928.956534349</v>
          </cell>
          <cell r="AB1251">
            <v>2933107.5877873083</v>
          </cell>
          <cell r="AC1251">
            <v>3094257.6561519504</v>
          </cell>
          <cell r="AD1251">
            <v>3254346.303724113</v>
          </cell>
          <cell r="AE1251">
            <v>3413339.6868625088</v>
          </cell>
          <cell r="AF1251">
            <v>3571202.946616612</v>
          </cell>
          <cell r="AG1251">
            <v>3727900.178267381</v>
          </cell>
          <cell r="AH1251">
            <v>3883394.399954203</v>
          </cell>
          <cell r="AI1251">
            <v>4036722.5123005873</v>
          </cell>
          <cell r="AJ1251">
            <v>4188555.665001634</v>
          </cell>
        </row>
        <row r="1252">
          <cell r="F1252">
            <v>539186.756392189</v>
          </cell>
          <cell r="G1252">
            <v>397842.45386668894</v>
          </cell>
          <cell r="H1252">
            <v>423462.4166060084</v>
          </cell>
          <cell r="I1252">
            <v>465438.57740418136</v>
          </cell>
          <cell r="J1252">
            <v>517355.9552859237</v>
          </cell>
          <cell r="K1252">
            <v>579902.4133031658</v>
          </cell>
          <cell r="L1252">
            <v>653100.6400798608</v>
          </cell>
          <cell r="M1252">
            <v>737101.975767211</v>
          </cell>
          <cell r="N1252">
            <v>831322.3950142442</v>
          </cell>
          <cell r="O1252">
            <v>935741.4445802395</v>
          </cell>
          <cell r="P1252">
            <v>1050337.4015196932</v>
          </cell>
          <cell r="Q1252">
            <v>1175054.2803843566</v>
          </cell>
          <cell r="R1252">
            <v>1310048.662326383</v>
          </cell>
          <cell r="S1252">
            <v>1455511.810713973</v>
          </cell>
          <cell r="T1252">
            <v>1611419.017473238</v>
          </cell>
          <cell r="U1252">
            <v>1777977.7156086788</v>
          </cell>
          <cell r="V1252">
            <v>1945691.9301778702</v>
          </cell>
          <cell r="W1252">
            <v>2112553.0445069736</v>
          </cell>
          <cell r="X1252">
            <v>2278536.075527608</v>
          </cell>
          <cell r="Y1252">
            <v>2443612.6797230067</v>
          </cell>
          <cell r="Z1252">
            <v>2607753.6632708996</v>
          </cell>
          <cell r="AA1252">
            <v>2770928.956534349</v>
          </cell>
          <cell r="AB1252">
            <v>2933107.5877873083</v>
          </cell>
          <cell r="AC1252">
            <v>3094257.6561519504</v>
          </cell>
          <cell r="AD1252">
            <v>3254346.303724113</v>
          </cell>
          <cell r="AE1252">
            <v>3413339.6868625088</v>
          </cell>
          <cell r="AF1252">
            <v>3571202.946616612</v>
          </cell>
          <cell r="AG1252">
            <v>3727900.178267381</v>
          </cell>
          <cell r="AH1252">
            <v>3883394.399954203</v>
          </cell>
          <cell r="AI1252">
            <v>4036722.5123005873</v>
          </cell>
          <cell r="AJ1252">
            <v>4188555.665001634</v>
          </cell>
        </row>
        <row r="1258">
          <cell r="AJ1258">
            <v>126262.28437033127</v>
          </cell>
        </row>
        <row r="1259">
          <cell r="AJ1259">
            <v>272037.349584</v>
          </cell>
        </row>
        <row r="1260">
          <cell r="AJ1260">
            <v>0</v>
          </cell>
        </row>
        <row r="1261">
          <cell r="AJ1261">
            <v>550132.786655378</v>
          </cell>
        </row>
        <row r="1262">
          <cell r="AJ1262">
            <v>398299.6339543313</v>
          </cell>
        </row>
        <row r="1267">
          <cell r="AJ1267">
            <v>272037.349584</v>
          </cell>
        </row>
        <row r="1268">
          <cell r="AJ1268">
            <v>0</v>
          </cell>
        </row>
        <row r="1269">
          <cell r="AJ1269">
            <v>0</v>
          </cell>
        </row>
        <row r="1270">
          <cell r="AJ1270">
            <v>126262.28437033127</v>
          </cell>
        </row>
        <row r="1271">
          <cell r="AJ1271">
            <v>550132.786655378</v>
          </cell>
        </row>
        <row r="1272">
          <cell r="AJ1272">
            <v>398299.6339543313</v>
          </cell>
        </row>
        <row r="1275">
          <cell r="AJ1275">
            <v>420586.8563921889</v>
          </cell>
        </row>
        <row r="1276">
          <cell r="AJ1276">
            <v>-7063.258051822424</v>
          </cell>
        </row>
        <row r="1277">
          <cell r="AJ1277">
            <v>15249.511447114557</v>
          </cell>
        </row>
        <row r="1280">
          <cell r="AJ1280">
            <v>0</v>
          </cell>
        </row>
        <row r="1281">
          <cell r="AJ1281">
            <v>0</v>
          </cell>
        </row>
        <row r="1282">
          <cell r="AJ1282">
            <v>0</v>
          </cell>
        </row>
        <row r="1283">
          <cell r="AJ1283">
            <v>0</v>
          </cell>
        </row>
        <row r="1286">
          <cell r="AJ1286">
            <v>229090.0564292944</v>
          </cell>
        </row>
        <row r="1287">
          <cell r="AJ1287">
            <v>167082.66414816122</v>
          </cell>
        </row>
        <row r="1288">
          <cell r="AJ1288">
            <v>4062892.50694981</v>
          </cell>
        </row>
        <row r="1291">
          <cell r="AJ1291">
            <v>550093.4117469605</v>
          </cell>
        </row>
        <row r="1292">
          <cell r="AJ1292">
            <v>-398260.25904591376</v>
          </cell>
        </row>
        <row r="1293">
          <cell r="AJ1293">
            <v>4188555.665001634</v>
          </cell>
        </row>
        <row r="1296">
          <cell r="AJ1296">
            <v>652.5519084220059</v>
          </cell>
        </row>
        <row r="1297">
          <cell r="AJ1297">
            <v>600.1789677251854</v>
          </cell>
        </row>
        <row r="1298">
          <cell r="AJ1298">
            <v>593.6884220660021</v>
          </cell>
        </row>
        <row r="1301">
          <cell r="AJ1301">
            <v>550132.786655378</v>
          </cell>
        </row>
        <row r="1302">
          <cell r="AJ1302">
            <v>-398299.6339543313</v>
          </cell>
        </row>
        <row r="1304">
          <cell r="AJ1304">
            <v>3649368.9086094447</v>
          </cell>
        </row>
        <row r="1305">
          <cell r="AJ1305">
            <v>372422.09933404427</v>
          </cell>
        </row>
        <row r="1308">
          <cell r="AJ1308">
            <v>550132.786655378</v>
          </cell>
        </row>
        <row r="1309">
          <cell r="AJ1309">
            <v>-398299.6339543313</v>
          </cell>
        </row>
        <row r="1311">
          <cell r="AJ1311">
            <v>3649368.9086094447</v>
          </cell>
        </row>
        <row r="1312">
          <cell r="AJ1312">
            <v>372422.09933404427</v>
          </cell>
        </row>
        <row r="1315">
          <cell r="AJ1315">
            <v>19522.290232048308</v>
          </cell>
        </row>
        <row r="1316">
          <cell r="AJ1316">
            <v>42485.10204908486</v>
          </cell>
        </row>
        <row r="1317">
          <cell r="AJ1317">
            <v>0</v>
          </cell>
        </row>
        <row r="1318">
          <cell r="AJ1318">
            <v>0</v>
          </cell>
        </row>
        <row r="1319">
          <cell r="AJ1319">
            <v>474716.91396992526</v>
          </cell>
        </row>
        <row r="1320">
          <cell r="AJ1320">
            <v>1538449.5957519587</v>
          </cell>
        </row>
        <row r="1327">
          <cell r="C1327">
            <v>1</v>
          </cell>
        </row>
        <row r="1328">
          <cell r="C1328">
            <v>1</v>
          </cell>
        </row>
        <row r="1329">
          <cell r="C1329">
            <v>1</v>
          </cell>
        </row>
        <row r="1330">
          <cell r="C1330">
            <v>1</v>
          </cell>
        </row>
        <row r="1338">
          <cell r="C1338">
            <v>397842.45386668894</v>
          </cell>
        </row>
        <row r="1339">
          <cell r="C1339">
            <v>4062892.50694981</v>
          </cell>
        </row>
        <row r="1340">
          <cell r="C1340">
            <v>22744.4025255</v>
          </cell>
        </row>
        <row r="1341">
          <cell r="C1341">
            <v>413523.59834036644</v>
          </cell>
        </row>
        <row r="1344">
          <cell r="A1344">
            <v>1</v>
          </cell>
          <cell r="B1344">
            <v>378667.5687742861</v>
          </cell>
          <cell r="C1344">
            <v>413523.59834036644</v>
          </cell>
        </row>
        <row r="1345">
          <cell r="A1345" t="e">
            <v>#REF!</v>
          </cell>
          <cell r="B1345" t="e">
            <v>#REF!</v>
          </cell>
          <cell r="C1345">
            <v>64541.14066873938</v>
          </cell>
        </row>
        <row r="1346">
          <cell r="A1346" t="e">
            <v>#REF!</v>
          </cell>
          <cell r="B1346" t="e">
            <v>#REF!</v>
          </cell>
          <cell r="C1346">
            <v>64541.14066873938</v>
          </cell>
        </row>
        <row r="1347">
          <cell r="A1347" t="e">
            <v>#REF!</v>
          </cell>
          <cell r="B1347" t="e">
            <v>#REF!</v>
          </cell>
          <cell r="C1347">
            <v>64541.14066873938</v>
          </cell>
        </row>
        <row r="1348">
          <cell r="A1348" t="e">
            <v>#REF!</v>
          </cell>
          <cell r="B1348" t="e">
            <v>#REF!</v>
          </cell>
          <cell r="C1348">
            <v>64541.14066873938</v>
          </cell>
        </row>
        <row r="1349">
          <cell r="A1349" t="e">
            <v>#REF!</v>
          </cell>
          <cell r="B1349" t="e">
            <v>#REF!</v>
          </cell>
          <cell r="C1349">
            <v>64541.14066873938</v>
          </cell>
        </row>
        <row r="1350">
          <cell r="A1350" t="e">
            <v>#REF!</v>
          </cell>
          <cell r="B1350" t="e">
            <v>#REF!</v>
          </cell>
          <cell r="C1350">
            <v>64541.14066873938</v>
          </cell>
        </row>
        <row r="1351">
          <cell r="A1351" t="e">
            <v>#REF!</v>
          </cell>
          <cell r="B1351" t="e">
            <v>#REF!</v>
          </cell>
          <cell r="C1351">
            <v>64541.14066873938</v>
          </cell>
        </row>
        <row r="1355">
          <cell r="A1355">
            <v>413523.59834036644</v>
          </cell>
          <cell r="B1355" t="e">
            <v>#REF!</v>
          </cell>
          <cell r="C1355" t="e">
            <v>#REF!</v>
          </cell>
          <cell r="D1355" t="e">
            <v>#REF!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</row>
        <row r="1356">
          <cell r="A1356" t="e">
            <v>#REF!</v>
          </cell>
          <cell r="B1356">
            <v>64541.14066873938</v>
          </cell>
          <cell r="C1356">
            <v>64541.14066873938</v>
          </cell>
          <cell r="D1356">
            <v>64541.14066873938</v>
          </cell>
          <cell r="E1356">
            <v>64541.14066873938</v>
          </cell>
          <cell r="F1356">
            <v>64541.14066873938</v>
          </cell>
          <cell r="G1356">
            <v>64541.14066873938</v>
          </cell>
          <cell r="H1356">
            <v>64541.14066873938</v>
          </cell>
        </row>
        <row r="1357">
          <cell r="A1357" t="e">
            <v>#REF!</v>
          </cell>
          <cell r="B1357">
            <v>64541.14066873938</v>
          </cell>
          <cell r="C1357">
            <v>64541.14066873938</v>
          </cell>
          <cell r="D1357">
            <v>64541.14066873938</v>
          </cell>
          <cell r="E1357">
            <v>64541.14066873938</v>
          </cell>
          <cell r="F1357">
            <v>64541.14066873938</v>
          </cell>
          <cell r="G1357">
            <v>64541.14066873938</v>
          </cell>
          <cell r="H1357">
            <v>64541.14066873938</v>
          </cell>
        </row>
        <row r="1358">
          <cell r="A1358" t="e">
            <v>#REF!</v>
          </cell>
          <cell r="B1358">
            <v>64541.14066873938</v>
          </cell>
          <cell r="C1358">
            <v>64541.14066873938</v>
          </cell>
          <cell r="D1358">
            <v>64541.14066873938</v>
          </cell>
          <cell r="E1358">
            <v>64541.14066873938</v>
          </cell>
          <cell r="F1358">
            <v>64541.14066873938</v>
          </cell>
          <cell r="G1358">
            <v>64541.14066873938</v>
          </cell>
          <cell r="H1358">
            <v>64541.14066873938</v>
          </cell>
        </row>
        <row r="1359">
          <cell r="A1359" t="e">
            <v>#REF!</v>
          </cell>
          <cell r="B1359">
            <v>64541.14066873938</v>
          </cell>
          <cell r="C1359">
            <v>64541.14066873938</v>
          </cell>
          <cell r="D1359">
            <v>64541.14066873938</v>
          </cell>
          <cell r="E1359">
            <v>64541.14066873938</v>
          </cell>
          <cell r="F1359">
            <v>64541.14066873938</v>
          </cell>
          <cell r="G1359">
            <v>64541.14066873938</v>
          </cell>
          <cell r="H1359">
            <v>64541.14066873938</v>
          </cell>
        </row>
        <row r="1360">
          <cell r="A1360" t="e">
            <v>#REF!</v>
          </cell>
          <cell r="B1360">
            <v>64541.14066873938</v>
          </cell>
          <cell r="C1360">
            <v>64541.14066873938</v>
          </cell>
          <cell r="D1360">
            <v>64541.14066873938</v>
          </cell>
          <cell r="E1360">
            <v>64541.14066873938</v>
          </cell>
          <cell r="F1360">
            <v>64541.14066873938</v>
          </cell>
          <cell r="G1360">
            <v>64541.14066873938</v>
          </cell>
          <cell r="H1360">
            <v>64541.14066873938</v>
          </cell>
        </row>
        <row r="1588">
          <cell r="AJ1588">
            <v>1</v>
          </cell>
        </row>
        <row r="1606">
          <cell r="AJ1606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Е-1, БЕ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5:K21"/>
  <sheetViews>
    <sheetView view="pageBreakPreview" zoomScaleSheetLayoutView="100" zoomScalePageLayoutView="0" workbookViewId="0" topLeftCell="A1">
      <pane xSplit="1" topLeftCell="B1" activePane="topRight" state="frozen"/>
      <selection pane="topLeft" activeCell="A1" sqref="A1"/>
      <selection pane="topRight" activeCell="D18" sqref="D18"/>
    </sheetView>
  </sheetViews>
  <sheetFormatPr defaultColWidth="9.00390625" defaultRowHeight="12.75"/>
  <cols>
    <col min="1" max="1" width="39.875" style="1" bestFit="1" customWidth="1"/>
    <col min="2" max="11" width="15.25390625" style="9" customWidth="1"/>
    <col min="12" max="16384" width="9.125" style="1" customWidth="1"/>
  </cols>
  <sheetData>
    <row r="1" ht="13.5" customHeight="1"/>
    <row r="2" ht="13.5" customHeight="1"/>
    <row r="5" spans="1:11" s="4" customFormat="1" ht="77.25" customHeight="1">
      <c r="A5" s="38" t="s">
        <v>9</v>
      </c>
      <c r="B5" s="39" t="s">
        <v>14</v>
      </c>
      <c r="C5" s="39"/>
      <c r="D5" s="39"/>
      <c r="E5" s="39"/>
      <c r="F5" s="39" t="s">
        <v>11</v>
      </c>
      <c r="G5" s="39"/>
      <c r="H5" s="39" t="s">
        <v>12</v>
      </c>
      <c r="I5" s="39"/>
      <c r="J5" s="39" t="s">
        <v>13</v>
      </c>
      <c r="K5" s="39"/>
    </row>
    <row r="6" spans="1:11" s="4" customFormat="1" ht="28.5" customHeight="1">
      <c r="A6" s="38"/>
      <c r="B6" s="39" t="s">
        <v>1</v>
      </c>
      <c r="C6" s="39"/>
      <c r="D6" s="39" t="s">
        <v>4</v>
      </c>
      <c r="E6" s="39"/>
      <c r="F6" s="39" t="s">
        <v>1</v>
      </c>
      <c r="G6" s="39"/>
      <c r="H6" s="39" t="s">
        <v>1</v>
      </c>
      <c r="I6" s="39"/>
      <c r="J6" s="39" t="s">
        <v>1</v>
      </c>
      <c r="K6" s="39"/>
    </row>
    <row r="7" spans="1:11" s="4" customFormat="1" ht="62.25" customHeight="1">
      <c r="A7" s="38"/>
      <c r="B7" s="11" t="s">
        <v>3</v>
      </c>
      <c r="C7" s="12" t="s">
        <v>0</v>
      </c>
      <c r="D7" s="11" t="s">
        <v>3</v>
      </c>
      <c r="E7" s="12" t="s">
        <v>0</v>
      </c>
      <c r="F7" s="11" t="s">
        <v>3</v>
      </c>
      <c r="G7" s="12" t="s">
        <v>0</v>
      </c>
      <c r="H7" s="11" t="s">
        <v>3</v>
      </c>
      <c r="I7" s="12" t="s">
        <v>0</v>
      </c>
      <c r="J7" s="11" t="s">
        <v>3</v>
      </c>
      <c r="K7" s="12" t="s">
        <v>0</v>
      </c>
    </row>
    <row r="8" spans="1:11" s="6" customFormat="1" ht="14.25">
      <c r="A8" s="3">
        <v>1</v>
      </c>
      <c r="B8" s="10">
        <v>2</v>
      </c>
      <c r="C8" s="10">
        <f>B8+1</f>
        <v>3</v>
      </c>
      <c r="D8" s="10">
        <f aca="true" t="shared" si="0" ref="D8:K8">C8+1</f>
        <v>4</v>
      </c>
      <c r="E8" s="10">
        <f t="shared" si="0"/>
        <v>5</v>
      </c>
      <c r="F8" s="10">
        <f t="shared" si="0"/>
        <v>6</v>
      </c>
      <c r="G8" s="10">
        <f t="shared" si="0"/>
        <v>7</v>
      </c>
      <c r="H8" s="10">
        <f t="shared" si="0"/>
        <v>8</v>
      </c>
      <c r="I8" s="10">
        <f t="shared" si="0"/>
        <v>9</v>
      </c>
      <c r="J8" s="10">
        <f t="shared" si="0"/>
        <v>10</v>
      </c>
      <c r="K8" s="10">
        <f t="shared" si="0"/>
        <v>11</v>
      </c>
    </row>
    <row r="9" spans="1:11" s="6" customFormat="1" ht="15">
      <c r="A9" s="3" t="s">
        <v>10</v>
      </c>
      <c r="B9" s="13"/>
      <c r="C9" s="13"/>
      <c r="D9" s="13"/>
      <c r="E9" s="13"/>
      <c r="F9" s="13"/>
      <c r="G9" s="13"/>
      <c r="H9" s="13"/>
      <c r="I9" s="13"/>
      <c r="J9" s="14"/>
      <c r="K9" s="15"/>
    </row>
    <row r="10" spans="1:11" s="6" customFormat="1" ht="15">
      <c r="A10" s="5" t="s">
        <v>6</v>
      </c>
      <c r="B10" s="13">
        <v>1138</v>
      </c>
      <c r="C10" s="13">
        <v>11901.36</v>
      </c>
      <c r="D10" s="13">
        <v>1069</v>
      </c>
      <c r="E10" s="13">
        <v>11296.86</v>
      </c>
      <c r="F10" s="13">
        <v>94</v>
      </c>
      <c r="G10" s="13">
        <v>913.5</v>
      </c>
      <c r="H10" s="13">
        <v>930</v>
      </c>
      <c r="I10" s="13">
        <v>9739.060000000001</v>
      </c>
      <c r="J10" s="14">
        <v>1080</v>
      </c>
      <c r="K10" s="15">
        <v>11149.95</v>
      </c>
    </row>
    <row r="11" spans="1:11" s="6" customFormat="1" ht="15">
      <c r="A11" s="5" t="s">
        <v>5</v>
      </c>
      <c r="B11" s="13">
        <v>99</v>
      </c>
      <c r="C11" s="13">
        <v>6879</v>
      </c>
      <c r="D11" s="13">
        <v>73</v>
      </c>
      <c r="E11" s="13">
        <v>5104</v>
      </c>
      <c r="F11" s="13">
        <v>28</v>
      </c>
      <c r="G11" s="13">
        <v>2215</v>
      </c>
      <c r="H11" s="13">
        <v>56</v>
      </c>
      <c r="I11" s="13">
        <v>3451</v>
      </c>
      <c r="J11" s="14">
        <v>46</v>
      </c>
      <c r="K11" s="15">
        <v>2798</v>
      </c>
    </row>
    <row r="12" spans="1:11" s="6" customFormat="1" ht="15">
      <c r="A12" s="5" t="s">
        <v>7</v>
      </c>
      <c r="B12" s="13">
        <v>79</v>
      </c>
      <c r="C12" s="13">
        <v>24999.019999999997</v>
      </c>
      <c r="D12" s="13">
        <v>59</v>
      </c>
      <c r="E12" s="13">
        <v>18509.92</v>
      </c>
      <c r="F12" s="13">
        <v>24</v>
      </c>
      <c r="G12" s="13">
        <v>9204.32</v>
      </c>
      <c r="H12" s="13">
        <v>41</v>
      </c>
      <c r="I12" s="13">
        <v>11993.470000000001</v>
      </c>
      <c r="J12" s="14">
        <v>25</v>
      </c>
      <c r="K12" s="15">
        <v>6743</v>
      </c>
    </row>
    <row r="13" spans="1:11" s="6" customFormat="1" ht="15">
      <c r="A13" s="5" t="s">
        <v>8</v>
      </c>
      <c r="B13" s="13">
        <v>233</v>
      </c>
      <c r="C13" s="13">
        <v>236838.89</v>
      </c>
      <c r="D13" s="13">
        <v>175</v>
      </c>
      <c r="E13" s="13">
        <v>107746.95</v>
      </c>
      <c r="F13" s="13">
        <v>45</v>
      </c>
      <c r="G13" s="13">
        <v>122332.8</v>
      </c>
      <c r="H13" s="13">
        <v>120</v>
      </c>
      <c r="I13" s="13">
        <v>64644.34</v>
      </c>
      <c r="J13" s="14">
        <v>33</v>
      </c>
      <c r="K13" s="15">
        <v>6465.9</v>
      </c>
    </row>
    <row r="14" spans="1:11" s="8" customFormat="1" ht="14.25">
      <c r="A14" s="7" t="s">
        <v>2</v>
      </c>
      <c r="B14" s="16">
        <f>B10+B11+B12+B13</f>
        <v>1549</v>
      </c>
      <c r="C14" s="16">
        <f aca="true" t="shared" si="1" ref="C14:K14">C10+C11+C12+C13</f>
        <v>280618.27</v>
      </c>
      <c r="D14" s="16">
        <f t="shared" si="1"/>
        <v>1376</v>
      </c>
      <c r="E14" s="16">
        <f t="shared" si="1"/>
        <v>142657.72999999998</v>
      </c>
      <c r="F14" s="16">
        <f t="shared" si="1"/>
        <v>191</v>
      </c>
      <c r="G14" s="16">
        <f t="shared" si="1"/>
        <v>134665.62</v>
      </c>
      <c r="H14" s="16">
        <f>H10+H11+H12+H13</f>
        <v>1147</v>
      </c>
      <c r="I14" s="16">
        <f>I10+I11+I12+I13</f>
        <v>89827.87</v>
      </c>
      <c r="J14" s="16">
        <f t="shared" si="1"/>
        <v>1184</v>
      </c>
      <c r="K14" s="16">
        <f t="shared" si="1"/>
        <v>27156.85</v>
      </c>
    </row>
    <row r="15" spans="2:11" ht="15">
      <c r="B15" s="17"/>
      <c r="C15" s="17"/>
      <c r="D15" s="18"/>
      <c r="E15" s="18"/>
      <c r="H15" s="18"/>
      <c r="I15" s="18"/>
      <c r="J15" s="18"/>
      <c r="K15" s="18"/>
    </row>
    <row r="16" spans="2:11" ht="15">
      <c r="B16" s="21"/>
      <c r="C16" s="21"/>
      <c r="D16" s="22"/>
      <c r="E16" s="22"/>
      <c r="H16" s="19"/>
      <c r="I16" s="19"/>
      <c r="J16" s="20"/>
      <c r="K16" s="20"/>
    </row>
    <row r="17" spans="2:11" s="2" customFormat="1" ht="18.75"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2:9" ht="15">
      <c r="B18" s="17"/>
      <c r="C18" s="17"/>
      <c r="D18" s="17"/>
      <c r="E18" s="17"/>
      <c r="F18" s="17"/>
      <c r="G18" s="17"/>
      <c r="H18" s="17"/>
      <c r="I18" s="17"/>
    </row>
    <row r="19" ht="15">
      <c r="C19" s="17"/>
    </row>
    <row r="20" spans="5:7" ht="15">
      <c r="E20" s="17"/>
      <c r="G20" s="17"/>
    </row>
    <row r="21" spans="2:3" ht="15">
      <c r="B21" s="18"/>
      <c r="C21" s="17"/>
    </row>
  </sheetData>
  <sheetProtection/>
  <mergeCells count="10">
    <mergeCell ref="A5:A7"/>
    <mergeCell ref="B5:E5"/>
    <mergeCell ref="F5:G5"/>
    <mergeCell ref="J5:K5"/>
    <mergeCell ref="J6:K6"/>
    <mergeCell ref="H6:I6"/>
    <mergeCell ref="H5:I5"/>
    <mergeCell ref="B6:C6"/>
    <mergeCell ref="D6:E6"/>
    <mergeCell ref="F6:G6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556"/>
  <sheetViews>
    <sheetView tabSelected="1" zoomScalePageLayoutView="0" workbookViewId="0" topLeftCell="A1">
      <selection activeCell="B37" sqref="B37"/>
    </sheetView>
  </sheetViews>
  <sheetFormatPr defaultColWidth="9.00390625" defaultRowHeight="12.75"/>
  <cols>
    <col min="1" max="1" width="5.125" style="0" customWidth="1"/>
    <col min="2" max="2" width="26.875" style="36" customWidth="1"/>
    <col min="3" max="6" width="14.125" style="0" customWidth="1"/>
    <col min="7" max="7" width="22.875" style="0" customWidth="1"/>
    <col min="8" max="13" width="16.375" style="0" customWidth="1"/>
  </cols>
  <sheetData>
    <row r="1" spans="3:10" ht="36" customHeight="1">
      <c r="C1" s="40" t="s">
        <v>15</v>
      </c>
      <c r="D1" s="40"/>
      <c r="E1" s="40"/>
      <c r="F1" s="40"/>
      <c r="G1" s="40"/>
      <c r="H1" s="40"/>
      <c r="I1" s="40"/>
      <c r="J1" s="40"/>
    </row>
    <row r="2" spans="3:10" ht="12.75">
      <c r="C2" s="40"/>
      <c r="D2" s="40"/>
      <c r="E2" s="40"/>
      <c r="F2" s="40"/>
      <c r="G2" s="40"/>
      <c r="H2" s="40"/>
      <c r="I2" s="40"/>
      <c r="J2" s="40"/>
    </row>
    <row r="3" spans="3:9" ht="18">
      <c r="C3" s="23"/>
      <c r="D3" s="23"/>
      <c r="E3" s="23"/>
      <c r="F3" s="23"/>
      <c r="G3" s="23"/>
      <c r="H3" s="23"/>
      <c r="I3" s="23"/>
    </row>
    <row r="6" spans="1:14" ht="12.75">
      <c r="A6" s="41" t="s">
        <v>16</v>
      </c>
      <c r="B6" s="24"/>
      <c r="C6" s="43" t="s">
        <v>17</v>
      </c>
      <c r="D6" s="44"/>
      <c r="E6" s="44"/>
      <c r="F6" s="45"/>
      <c r="G6" s="43" t="s">
        <v>18</v>
      </c>
      <c r="H6" s="44"/>
      <c r="I6" s="44"/>
      <c r="J6" s="44"/>
      <c r="K6" s="44"/>
      <c r="L6" s="44"/>
      <c r="M6" s="45"/>
      <c r="N6" s="41" t="s">
        <v>19</v>
      </c>
    </row>
    <row r="7" spans="1:14" s="25" customFormat="1" ht="63.75">
      <c r="A7" s="42"/>
      <c r="B7" s="24" t="s">
        <v>20</v>
      </c>
      <c r="C7" s="26" t="s">
        <v>21</v>
      </c>
      <c r="D7" s="24" t="s">
        <v>22</v>
      </c>
      <c r="E7" s="24" t="s">
        <v>23</v>
      </c>
      <c r="F7" s="24" t="s">
        <v>24</v>
      </c>
      <c r="G7" s="24" t="s">
        <v>25</v>
      </c>
      <c r="H7" s="24" t="s">
        <v>26</v>
      </c>
      <c r="I7" s="24" t="s">
        <v>27</v>
      </c>
      <c r="J7" s="24" t="s">
        <v>28</v>
      </c>
      <c r="K7" s="24" t="s">
        <v>29</v>
      </c>
      <c r="L7" s="24" t="s">
        <v>30</v>
      </c>
      <c r="M7" s="24" t="s">
        <v>31</v>
      </c>
      <c r="N7" s="42"/>
    </row>
    <row r="8" spans="1:14" s="27" customFormat="1" ht="12.75">
      <c r="A8" s="24">
        <v>1</v>
      </c>
      <c r="B8" s="24">
        <v>2</v>
      </c>
      <c r="C8" s="24">
        <v>3</v>
      </c>
      <c r="D8" s="24">
        <v>4</v>
      </c>
      <c r="E8" s="24">
        <v>5</v>
      </c>
      <c r="F8" s="24">
        <v>6</v>
      </c>
      <c r="G8" s="24">
        <v>7</v>
      </c>
      <c r="H8" s="24">
        <v>8</v>
      </c>
      <c r="I8" s="24">
        <v>9</v>
      </c>
      <c r="J8" s="24">
        <v>10</v>
      </c>
      <c r="K8" s="24">
        <v>11</v>
      </c>
      <c r="L8" s="24">
        <v>12</v>
      </c>
      <c r="M8" s="24">
        <v>13</v>
      </c>
      <c r="N8" s="24">
        <v>14</v>
      </c>
    </row>
    <row r="9" spans="1:14" ht="25.5">
      <c r="A9" s="28"/>
      <c r="B9" s="29" t="s">
        <v>32</v>
      </c>
      <c r="C9" s="28"/>
      <c r="D9" s="28"/>
      <c r="E9" s="28"/>
      <c r="F9" s="28"/>
      <c r="G9" s="29"/>
      <c r="H9" s="30"/>
      <c r="I9" s="28"/>
      <c r="J9" s="28"/>
      <c r="K9" s="28"/>
      <c r="L9" s="28"/>
      <c r="M9" s="28"/>
      <c r="N9" s="28"/>
    </row>
    <row r="10" spans="1:14" ht="25.5">
      <c r="A10" s="31"/>
      <c r="B10" s="32" t="s">
        <v>33</v>
      </c>
      <c r="C10" s="31">
        <v>1</v>
      </c>
      <c r="D10" s="31">
        <v>63</v>
      </c>
      <c r="E10" s="31">
        <v>0</v>
      </c>
      <c r="F10" s="31">
        <v>0</v>
      </c>
      <c r="G10" s="32"/>
      <c r="H10" s="33"/>
      <c r="I10" s="31">
        <v>0</v>
      </c>
      <c r="J10" s="31">
        <v>0</v>
      </c>
      <c r="K10" s="31">
        <v>0</v>
      </c>
      <c r="L10" s="31">
        <v>0</v>
      </c>
      <c r="M10" s="31">
        <v>0</v>
      </c>
      <c r="N10" s="31"/>
    </row>
    <row r="11" spans="1:14" ht="12.75">
      <c r="A11" s="31"/>
      <c r="B11" s="32" t="s">
        <v>34</v>
      </c>
      <c r="C11" s="31">
        <v>4</v>
      </c>
      <c r="D11" s="31">
        <v>535</v>
      </c>
      <c r="E11" s="31">
        <v>0</v>
      </c>
      <c r="F11" s="31">
        <v>0</v>
      </c>
      <c r="G11" s="32"/>
      <c r="H11" s="33"/>
      <c r="I11" s="31">
        <v>0</v>
      </c>
      <c r="J11" s="31">
        <v>0</v>
      </c>
      <c r="K11" s="31">
        <v>535</v>
      </c>
      <c r="L11" s="31">
        <v>0</v>
      </c>
      <c r="M11" s="31">
        <v>0</v>
      </c>
      <c r="N11" s="31"/>
    </row>
    <row r="12" spans="1:14" ht="12.75">
      <c r="A12" s="34">
        <v>1</v>
      </c>
      <c r="B12" s="37"/>
      <c r="C12" s="35">
        <v>0</v>
      </c>
      <c r="D12" s="35">
        <v>0</v>
      </c>
      <c r="E12" s="35">
        <v>0</v>
      </c>
      <c r="F12" s="35">
        <v>0</v>
      </c>
      <c r="G12" s="34" t="s">
        <v>35</v>
      </c>
      <c r="H12" s="33" t="s">
        <v>36</v>
      </c>
      <c r="I12" s="35">
        <v>70191.12</v>
      </c>
      <c r="J12" s="35">
        <v>0</v>
      </c>
      <c r="K12" s="35">
        <v>150</v>
      </c>
      <c r="L12" s="35">
        <v>0</v>
      </c>
      <c r="M12" s="35">
        <v>0</v>
      </c>
      <c r="N12" s="35"/>
    </row>
    <row r="13" spans="1:14" ht="12.75">
      <c r="A13" s="34">
        <v>2</v>
      </c>
      <c r="B13" s="37"/>
      <c r="C13" s="35">
        <v>0</v>
      </c>
      <c r="D13" s="35">
        <v>0</v>
      </c>
      <c r="E13" s="35">
        <v>0</v>
      </c>
      <c r="F13" s="35">
        <v>0</v>
      </c>
      <c r="G13" s="34" t="s">
        <v>37</v>
      </c>
      <c r="H13" s="33" t="s">
        <v>38</v>
      </c>
      <c r="I13" s="35">
        <v>37435.26</v>
      </c>
      <c r="J13" s="35">
        <v>0</v>
      </c>
      <c r="K13" s="35">
        <v>80</v>
      </c>
      <c r="L13" s="35">
        <v>0</v>
      </c>
      <c r="M13" s="35">
        <v>0</v>
      </c>
      <c r="N13" s="35"/>
    </row>
    <row r="14" spans="1:14" ht="12.75">
      <c r="A14" s="34">
        <v>3</v>
      </c>
      <c r="B14" s="37"/>
      <c r="C14" s="35">
        <v>0</v>
      </c>
      <c r="D14" s="35">
        <v>0</v>
      </c>
      <c r="E14" s="35">
        <v>0</v>
      </c>
      <c r="F14" s="35">
        <v>0</v>
      </c>
      <c r="G14" s="34" t="s">
        <v>39</v>
      </c>
      <c r="H14" s="33" t="s">
        <v>40</v>
      </c>
      <c r="I14" s="35">
        <v>18071.94</v>
      </c>
      <c r="J14" s="35">
        <v>0</v>
      </c>
      <c r="K14" s="35">
        <v>40</v>
      </c>
      <c r="L14" s="35">
        <v>0</v>
      </c>
      <c r="M14" s="35">
        <v>0</v>
      </c>
      <c r="N14" s="35"/>
    </row>
    <row r="15" spans="1:14" ht="12.75">
      <c r="A15" s="34">
        <v>4</v>
      </c>
      <c r="B15" s="37"/>
      <c r="C15" s="35">
        <v>0</v>
      </c>
      <c r="D15" s="35">
        <v>0</v>
      </c>
      <c r="E15" s="35">
        <v>0</v>
      </c>
      <c r="F15" s="35">
        <v>0</v>
      </c>
      <c r="G15" s="34" t="s">
        <v>41</v>
      </c>
      <c r="H15" s="33" t="s">
        <v>42</v>
      </c>
      <c r="I15" s="35">
        <v>119726.58</v>
      </c>
      <c r="J15" s="35">
        <v>0</v>
      </c>
      <c r="K15" s="35">
        <v>265</v>
      </c>
      <c r="L15" s="35">
        <v>0</v>
      </c>
      <c r="M15" s="35">
        <v>0</v>
      </c>
      <c r="N15" s="35"/>
    </row>
    <row r="16" spans="1:14" ht="12.75">
      <c r="A16" s="31"/>
      <c r="B16" s="32" t="s">
        <v>43</v>
      </c>
      <c r="C16" s="31">
        <v>1</v>
      </c>
      <c r="D16" s="31">
        <v>35</v>
      </c>
      <c r="E16" s="31">
        <v>0</v>
      </c>
      <c r="F16" s="31">
        <v>0</v>
      </c>
      <c r="G16" s="32"/>
      <c r="H16" s="33"/>
      <c r="I16" s="31">
        <v>0</v>
      </c>
      <c r="J16" s="31">
        <v>0</v>
      </c>
      <c r="K16" s="31">
        <v>0</v>
      </c>
      <c r="L16" s="31">
        <v>0</v>
      </c>
      <c r="M16" s="31">
        <v>0</v>
      </c>
      <c r="N16" s="31"/>
    </row>
    <row r="17" spans="1:14" ht="12.75">
      <c r="A17" s="31"/>
      <c r="B17" s="32" t="s">
        <v>44</v>
      </c>
      <c r="C17" s="31">
        <v>1</v>
      </c>
      <c r="D17" s="31">
        <v>240</v>
      </c>
      <c r="E17" s="31">
        <v>0</v>
      </c>
      <c r="F17" s="31">
        <v>0</v>
      </c>
      <c r="G17" s="32"/>
      <c r="H17" s="33"/>
      <c r="I17" s="31">
        <v>0</v>
      </c>
      <c r="J17" s="31">
        <v>0</v>
      </c>
      <c r="K17" s="31">
        <v>240</v>
      </c>
      <c r="L17" s="31">
        <v>1</v>
      </c>
      <c r="M17" s="31">
        <v>282.35</v>
      </c>
      <c r="N17" s="31"/>
    </row>
    <row r="18" spans="1:14" ht="12.75">
      <c r="A18" s="34">
        <v>5</v>
      </c>
      <c r="B18" s="37"/>
      <c r="C18" s="35">
        <v>0</v>
      </c>
      <c r="D18" s="35">
        <v>0</v>
      </c>
      <c r="E18" s="35">
        <v>0</v>
      </c>
      <c r="F18" s="35">
        <v>0</v>
      </c>
      <c r="G18" s="34" t="s">
        <v>45</v>
      </c>
      <c r="H18" s="33" t="s">
        <v>46</v>
      </c>
      <c r="I18" s="35">
        <v>108431.62</v>
      </c>
      <c r="J18" s="35">
        <v>0</v>
      </c>
      <c r="K18" s="35">
        <v>240</v>
      </c>
      <c r="L18" s="35">
        <v>0</v>
      </c>
      <c r="M18" s="35">
        <v>0</v>
      </c>
      <c r="N18" s="35"/>
    </row>
    <row r="19" spans="1:14" ht="12.75">
      <c r="A19" s="31"/>
      <c r="B19" s="32" t="s">
        <v>47</v>
      </c>
      <c r="C19" s="31">
        <v>1</v>
      </c>
      <c r="D19" s="31">
        <v>100</v>
      </c>
      <c r="E19" s="31">
        <v>0</v>
      </c>
      <c r="F19" s="31">
        <v>0</v>
      </c>
      <c r="G19" s="32"/>
      <c r="H19" s="33"/>
      <c r="I19" s="31">
        <v>0</v>
      </c>
      <c r="J19" s="31">
        <v>0</v>
      </c>
      <c r="K19" s="31">
        <v>100</v>
      </c>
      <c r="L19" s="31">
        <v>0</v>
      </c>
      <c r="M19" s="31">
        <v>0</v>
      </c>
      <c r="N19" s="31"/>
    </row>
    <row r="20" spans="1:14" ht="12.75">
      <c r="A20" s="34">
        <v>6</v>
      </c>
      <c r="B20" s="37"/>
      <c r="C20" s="35">
        <v>0</v>
      </c>
      <c r="D20" s="35">
        <v>0</v>
      </c>
      <c r="E20" s="35">
        <v>0</v>
      </c>
      <c r="F20" s="35">
        <v>0</v>
      </c>
      <c r="G20" s="34" t="s">
        <v>48</v>
      </c>
      <c r="H20" s="33" t="s">
        <v>49</v>
      </c>
      <c r="I20" s="35">
        <v>45179.84</v>
      </c>
      <c r="J20" s="35">
        <v>0</v>
      </c>
      <c r="K20" s="35">
        <v>100</v>
      </c>
      <c r="L20" s="35">
        <v>0</v>
      </c>
      <c r="M20" s="35">
        <v>0</v>
      </c>
      <c r="N20" s="35"/>
    </row>
    <row r="21" spans="1:14" ht="12.75">
      <c r="A21" s="31"/>
      <c r="B21" s="32" t="s">
        <v>50</v>
      </c>
      <c r="C21" s="31">
        <v>3</v>
      </c>
      <c r="D21" s="31">
        <v>585</v>
      </c>
      <c r="E21" s="31">
        <v>0</v>
      </c>
      <c r="F21" s="31">
        <v>0</v>
      </c>
      <c r="G21" s="32"/>
      <c r="H21" s="33"/>
      <c r="I21" s="31">
        <v>0</v>
      </c>
      <c r="J21" s="31">
        <v>0</v>
      </c>
      <c r="K21" s="31">
        <v>0</v>
      </c>
      <c r="L21" s="31">
        <v>0</v>
      </c>
      <c r="M21" s="31">
        <v>0</v>
      </c>
      <c r="N21" s="31"/>
    </row>
    <row r="22" spans="1:14" ht="12.75">
      <c r="A22" s="31"/>
      <c r="B22" s="32" t="s">
        <v>51</v>
      </c>
      <c r="C22" s="31">
        <v>2</v>
      </c>
      <c r="D22" s="31">
        <v>158.5</v>
      </c>
      <c r="E22" s="31">
        <v>0</v>
      </c>
      <c r="F22" s="31">
        <v>0</v>
      </c>
      <c r="G22" s="32"/>
      <c r="H22" s="33"/>
      <c r="I22" s="31">
        <v>0</v>
      </c>
      <c r="J22" s="31">
        <v>0</v>
      </c>
      <c r="K22" s="31">
        <v>158.5</v>
      </c>
      <c r="L22" s="31">
        <v>0</v>
      </c>
      <c r="M22" s="31">
        <v>0</v>
      </c>
      <c r="N22" s="31"/>
    </row>
    <row r="23" spans="1:14" ht="12.75">
      <c r="A23" s="34">
        <v>7</v>
      </c>
      <c r="B23" s="37"/>
      <c r="C23" s="35">
        <v>0</v>
      </c>
      <c r="D23" s="35">
        <v>0</v>
      </c>
      <c r="E23" s="35">
        <v>0</v>
      </c>
      <c r="F23" s="35">
        <v>0</v>
      </c>
      <c r="G23" s="34" t="s">
        <v>52</v>
      </c>
      <c r="H23" s="33" t="s">
        <v>53</v>
      </c>
      <c r="I23" s="35">
        <v>60315.09</v>
      </c>
      <c r="J23" s="35">
        <v>0</v>
      </c>
      <c r="K23" s="35">
        <v>133.5</v>
      </c>
      <c r="L23" s="35">
        <v>0</v>
      </c>
      <c r="M23" s="35">
        <v>0</v>
      </c>
      <c r="N23" s="35"/>
    </row>
    <row r="24" spans="1:14" ht="12.75">
      <c r="A24" s="34">
        <v>8</v>
      </c>
      <c r="B24" s="37"/>
      <c r="C24" s="35">
        <v>0</v>
      </c>
      <c r="D24" s="35">
        <v>0</v>
      </c>
      <c r="E24" s="35">
        <v>0</v>
      </c>
      <c r="F24" s="35">
        <v>0</v>
      </c>
      <c r="G24" s="34" t="s">
        <v>54</v>
      </c>
      <c r="H24" s="33" t="s">
        <v>55</v>
      </c>
      <c r="I24" s="35">
        <v>11294.96</v>
      </c>
      <c r="J24" s="35">
        <v>0</v>
      </c>
      <c r="K24" s="35">
        <v>25</v>
      </c>
      <c r="L24" s="35">
        <v>0</v>
      </c>
      <c r="M24" s="35">
        <v>0</v>
      </c>
      <c r="N24" s="35"/>
    </row>
    <row r="25" spans="1:14" ht="12.75">
      <c r="A25" s="31"/>
      <c r="B25" s="32" t="s">
        <v>56</v>
      </c>
      <c r="C25" s="31">
        <v>1</v>
      </c>
      <c r="D25" s="31">
        <v>330</v>
      </c>
      <c r="E25" s="31">
        <v>0</v>
      </c>
      <c r="F25" s="31">
        <v>0</v>
      </c>
      <c r="G25" s="32"/>
      <c r="H25" s="33"/>
      <c r="I25" s="31">
        <v>0</v>
      </c>
      <c r="J25" s="31">
        <v>0</v>
      </c>
      <c r="K25" s="31">
        <v>330</v>
      </c>
      <c r="L25" s="31">
        <v>0</v>
      </c>
      <c r="M25" s="31">
        <v>0</v>
      </c>
      <c r="N25" s="31"/>
    </row>
    <row r="26" spans="1:14" ht="12.75">
      <c r="A26" s="34">
        <v>9</v>
      </c>
      <c r="B26" s="37"/>
      <c r="C26" s="35">
        <v>0</v>
      </c>
      <c r="D26" s="35">
        <v>0</v>
      </c>
      <c r="E26" s="35">
        <v>0</v>
      </c>
      <c r="F26" s="35">
        <v>0</v>
      </c>
      <c r="G26" s="34" t="s">
        <v>57</v>
      </c>
      <c r="H26" s="33" t="s">
        <v>58</v>
      </c>
      <c r="I26" s="35">
        <v>149093.47</v>
      </c>
      <c r="J26" s="35">
        <v>0</v>
      </c>
      <c r="K26" s="35">
        <v>330</v>
      </c>
      <c r="L26" s="35">
        <v>0</v>
      </c>
      <c r="M26" s="35">
        <v>0</v>
      </c>
      <c r="N26" s="35"/>
    </row>
    <row r="27" spans="1:14" ht="12.75">
      <c r="A27" s="31"/>
      <c r="B27" s="32" t="s">
        <v>59</v>
      </c>
      <c r="C27" s="31">
        <v>1</v>
      </c>
      <c r="D27" s="31">
        <v>650</v>
      </c>
      <c r="E27" s="31">
        <v>0</v>
      </c>
      <c r="F27" s="31">
        <v>0</v>
      </c>
      <c r="G27" s="32"/>
      <c r="H27" s="33"/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31"/>
    </row>
    <row r="28" spans="1:14" ht="12.75">
      <c r="A28" s="31"/>
      <c r="B28" s="32" t="s">
        <v>60</v>
      </c>
      <c r="C28" s="31">
        <v>1</v>
      </c>
      <c r="D28" s="31">
        <v>60</v>
      </c>
      <c r="E28" s="31">
        <v>0</v>
      </c>
      <c r="F28" s="31">
        <v>0</v>
      </c>
      <c r="G28" s="32"/>
      <c r="H28" s="33"/>
      <c r="I28" s="31">
        <v>0</v>
      </c>
      <c r="J28" s="31">
        <v>0</v>
      </c>
      <c r="K28" s="31">
        <v>0</v>
      </c>
      <c r="L28" s="31">
        <v>0</v>
      </c>
      <c r="M28" s="31">
        <v>0</v>
      </c>
      <c r="N28" s="31"/>
    </row>
    <row r="29" spans="1:14" ht="12.75">
      <c r="A29" s="31"/>
      <c r="B29" s="32" t="s">
        <v>61</v>
      </c>
      <c r="C29" s="31">
        <v>22</v>
      </c>
      <c r="D29" s="31">
        <v>1458.8</v>
      </c>
      <c r="E29" s="31">
        <v>1</v>
      </c>
      <c r="F29" s="31">
        <v>25</v>
      </c>
      <c r="G29" s="32"/>
      <c r="H29" s="33"/>
      <c r="I29" s="31">
        <v>0</v>
      </c>
      <c r="J29" s="31">
        <v>0</v>
      </c>
      <c r="K29" s="31">
        <v>446.8</v>
      </c>
      <c r="L29" s="31">
        <v>0</v>
      </c>
      <c r="M29" s="31">
        <v>0</v>
      </c>
      <c r="N29" s="31"/>
    </row>
    <row r="30" spans="1:14" ht="12.75">
      <c r="A30" s="34">
        <v>10</v>
      </c>
      <c r="B30" s="37"/>
      <c r="C30" s="35">
        <v>0</v>
      </c>
      <c r="D30" s="35">
        <v>0</v>
      </c>
      <c r="E30" s="35">
        <v>0</v>
      </c>
      <c r="F30" s="35">
        <v>0</v>
      </c>
      <c r="G30" s="34" t="s">
        <v>62</v>
      </c>
      <c r="H30" s="33" t="s">
        <v>63</v>
      </c>
      <c r="I30" s="35">
        <v>11698.52</v>
      </c>
      <c r="J30" s="35">
        <v>0</v>
      </c>
      <c r="K30" s="35">
        <v>25</v>
      </c>
      <c r="L30" s="35">
        <v>0</v>
      </c>
      <c r="M30" s="35">
        <v>0</v>
      </c>
      <c r="N30" s="35"/>
    </row>
    <row r="31" spans="1:14" ht="12.75">
      <c r="A31" s="34">
        <v>11</v>
      </c>
      <c r="B31" s="37"/>
      <c r="C31" s="35">
        <v>0</v>
      </c>
      <c r="D31" s="35">
        <v>0</v>
      </c>
      <c r="E31" s="35">
        <v>0</v>
      </c>
      <c r="F31" s="35">
        <v>0</v>
      </c>
      <c r="G31" s="34" t="s">
        <v>64</v>
      </c>
      <c r="H31" s="33" t="s">
        <v>40</v>
      </c>
      <c r="I31" s="35">
        <v>16377.93</v>
      </c>
      <c r="J31" s="35">
        <v>0</v>
      </c>
      <c r="K31" s="35">
        <v>35</v>
      </c>
      <c r="L31" s="35">
        <v>0</v>
      </c>
      <c r="M31" s="35">
        <v>0</v>
      </c>
      <c r="N31" s="35"/>
    </row>
    <row r="32" spans="1:14" ht="12.75">
      <c r="A32" s="34">
        <v>12</v>
      </c>
      <c r="B32" s="37"/>
      <c r="C32" s="35">
        <v>0</v>
      </c>
      <c r="D32" s="35">
        <v>0</v>
      </c>
      <c r="E32" s="35">
        <v>0</v>
      </c>
      <c r="F32" s="35">
        <v>0</v>
      </c>
      <c r="G32" s="34" t="s">
        <v>65</v>
      </c>
      <c r="H32" s="33" t="s">
        <v>38</v>
      </c>
      <c r="I32" s="35">
        <v>39774.97</v>
      </c>
      <c r="J32" s="35">
        <v>0</v>
      </c>
      <c r="K32" s="35">
        <v>85</v>
      </c>
      <c r="L32" s="35">
        <v>0</v>
      </c>
      <c r="M32" s="35">
        <v>0</v>
      </c>
      <c r="N32" s="35"/>
    </row>
    <row r="33" spans="1:14" ht="12.75">
      <c r="A33" s="34">
        <v>13</v>
      </c>
      <c r="B33" s="37"/>
      <c r="C33" s="35">
        <v>0</v>
      </c>
      <c r="D33" s="35">
        <v>0</v>
      </c>
      <c r="E33" s="35">
        <v>0</v>
      </c>
      <c r="F33" s="35">
        <v>0</v>
      </c>
      <c r="G33" s="34" t="s">
        <v>66</v>
      </c>
      <c r="H33" s="33" t="s">
        <v>67</v>
      </c>
      <c r="I33" s="35">
        <v>3182</v>
      </c>
      <c r="J33" s="35">
        <v>0</v>
      </c>
      <c r="K33" s="35">
        <v>6.8</v>
      </c>
      <c r="L33" s="35">
        <v>0</v>
      </c>
      <c r="M33" s="35">
        <v>0</v>
      </c>
      <c r="N33" s="35"/>
    </row>
    <row r="34" spans="1:14" ht="12.75">
      <c r="A34" s="34">
        <v>14</v>
      </c>
      <c r="B34" s="37"/>
      <c r="C34" s="35">
        <v>0</v>
      </c>
      <c r="D34" s="35">
        <v>0</v>
      </c>
      <c r="E34" s="35">
        <v>0</v>
      </c>
      <c r="F34" s="35">
        <v>0</v>
      </c>
      <c r="G34" s="34" t="s">
        <v>68</v>
      </c>
      <c r="H34" s="33" t="s">
        <v>36</v>
      </c>
      <c r="I34" s="35">
        <v>60832.3</v>
      </c>
      <c r="J34" s="35">
        <v>0</v>
      </c>
      <c r="K34" s="35">
        <v>130</v>
      </c>
      <c r="L34" s="35">
        <v>0</v>
      </c>
      <c r="M34" s="35">
        <v>0</v>
      </c>
      <c r="N34" s="35"/>
    </row>
    <row r="35" spans="1:14" ht="12.75">
      <c r="A35" s="34">
        <v>15</v>
      </c>
      <c r="B35" s="37"/>
      <c r="C35" s="35">
        <v>0</v>
      </c>
      <c r="D35" s="35">
        <v>0</v>
      </c>
      <c r="E35" s="35">
        <v>0</v>
      </c>
      <c r="F35" s="35">
        <v>0</v>
      </c>
      <c r="G35" s="34" t="s">
        <v>69</v>
      </c>
      <c r="H35" s="33" t="s">
        <v>70</v>
      </c>
      <c r="I35" s="35">
        <v>30416.15</v>
      </c>
      <c r="J35" s="35">
        <v>0</v>
      </c>
      <c r="K35" s="35">
        <v>65</v>
      </c>
      <c r="L35" s="35">
        <v>0</v>
      </c>
      <c r="M35" s="35">
        <v>0</v>
      </c>
      <c r="N35" s="35"/>
    </row>
    <row r="36" spans="1:14" ht="12.75">
      <c r="A36" s="34">
        <v>16</v>
      </c>
      <c r="B36" s="37"/>
      <c r="C36" s="35">
        <v>0</v>
      </c>
      <c r="D36" s="35">
        <v>0</v>
      </c>
      <c r="E36" s="35">
        <v>0</v>
      </c>
      <c r="F36" s="35">
        <v>0</v>
      </c>
      <c r="G36" s="34" t="s">
        <v>71</v>
      </c>
      <c r="H36" s="33" t="s">
        <v>40</v>
      </c>
      <c r="I36" s="35">
        <v>11698.52</v>
      </c>
      <c r="J36" s="35">
        <v>0</v>
      </c>
      <c r="K36" s="35">
        <v>25</v>
      </c>
      <c r="L36" s="35">
        <v>0</v>
      </c>
      <c r="M36" s="35">
        <v>0</v>
      </c>
      <c r="N36" s="35"/>
    </row>
    <row r="37" spans="1:14" ht="12.75">
      <c r="A37" s="34">
        <v>17</v>
      </c>
      <c r="B37" s="37"/>
      <c r="C37" s="35">
        <v>0</v>
      </c>
      <c r="D37" s="35">
        <v>0</v>
      </c>
      <c r="E37" s="35">
        <v>0</v>
      </c>
      <c r="F37" s="35">
        <v>0</v>
      </c>
      <c r="G37" s="34" t="s">
        <v>72</v>
      </c>
      <c r="H37" s="33" t="s">
        <v>63</v>
      </c>
      <c r="I37" s="35">
        <v>14038.22</v>
      </c>
      <c r="J37" s="35">
        <v>0</v>
      </c>
      <c r="K37" s="35">
        <v>30</v>
      </c>
      <c r="L37" s="35">
        <v>0</v>
      </c>
      <c r="M37" s="35">
        <v>0</v>
      </c>
      <c r="N37" s="35"/>
    </row>
    <row r="38" spans="1:14" ht="12.75">
      <c r="A38" s="34">
        <v>18</v>
      </c>
      <c r="B38" s="37"/>
      <c r="C38" s="35">
        <v>0</v>
      </c>
      <c r="D38" s="35">
        <v>0</v>
      </c>
      <c r="E38" s="35">
        <v>0</v>
      </c>
      <c r="F38" s="35">
        <v>0</v>
      </c>
      <c r="G38" s="34" t="s">
        <v>73</v>
      </c>
      <c r="H38" s="33" t="s">
        <v>74</v>
      </c>
      <c r="I38" s="35">
        <v>21057.34</v>
      </c>
      <c r="J38" s="35">
        <v>0</v>
      </c>
      <c r="K38" s="35">
        <v>45</v>
      </c>
      <c r="L38" s="35">
        <v>0</v>
      </c>
      <c r="M38" s="35">
        <v>0</v>
      </c>
      <c r="N38" s="35"/>
    </row>
    <row r="39" spans="1:14" ht="12.75">
      <c r="A39" s="31"/>
      <c r="B39" s="32" t="s">
        <v>75</v>
      </c>
      <c r="C39" s="31">
        <v>12</v>
      </c>
      <c r="D39" s="31">
        <v>892.75</v>
      </c>
      <c r="E39" s="31">
        <v>0</v>
      </c>
      <c r="F39" s="31">
        <v>0</v>
      </c>
      <c r="G39" s="32"/>
      <c r="H39" s="33"/>
      <c r="I39" s="31">
        <v>0</v>
      </c>
      <c r="J39" s="31">
        <v>0</v>
      </c>
      <c r="K39" s="31">
        <v>755</v>
      </c>
      <c r="L39" s="31">
        <v>0</v>
      </c>
      <c r="M39" s="31">
        <v>0</v>
      </c>
      <c r="N39" s="31"/>
    </row>
    <row r="40" spans="1:14" ht="12.75">
      <c r="A40" s="34">
        <v>19</v>
      </c>
      <c r="B40" s="37"/>
      <c r="C40" s="35">
        <v>0</v>
      </c>
      <c r="D40" s="35">
        <v>0</v>
      </c>
      <c r="E40" s="35">
        <v>0</v>
      </c>
      <c r="F40" s="35">
        <v>0</v>
      </c>
      <c r="G40" s="34" t="s">
        <v>76</v>
      </c>
      <c r="H40" s="33" t="s">
        <v>77</v>
      </c>
      <c r="I40" s="35">
        <v>163779.28</v>
      </c>
      <c r="J40" s="35">
        <v>0</v>
      </c>
      <c r="K40" s="35">
        <v>350</v>
      </c>
      <c r="L40" s="35">
        <v>0</v>
      </c>
      <c r="M40" s="35">
        <v>0</v>
      </c>
      <c r="N40" s="35"/>
    </row>
    <row r="41" spans="1:14" ht="12.75">
      <c r="A41" s="34">
        <v>20</v>
      </c>
      <c r="B41" s="37"/>
      <c r="C41" s="35">
        <v>0</v>
      </c>
      <c r="D41" s="35">
        <v>0</v>
      </c>
      <c r="E41" s="35">
        <v>0</v>
      </c>
      <c r="F41" s="35">
        <v>0</v>
      </c>
      <c r="G41" s="34" t="s">
        <v>78</v>
      </c>
      <c r="H41" s="33" t="s">
        <v>38</v>
      </c>
      <c r="I41" s="35">
        <v>32755.86</v>
      </c>
      <c r="J41" s="35">
        <v>0</v>
      </c>
      <c r="K41" s="35">
        <v>70</v>
      </c>
      <c r="L41" s="35">
        <v>0</v>
      </c>
      <c r="M41" s="35">
        <v>0</v>
      </c>
      <c r="N41" s="35"/>
    </row>
    <row r="42" spans="1:14" ht="12.75">
      <c r="A42" s="34">
        <v>21</v>
      </c>
      <c r="B42" s="37"/>
      <c r="C42" s="35">
        <v>0</v>
      </c>
      <c r="D42" s="35">
        <v>0</v>
      </c>
      <c r="E42" s="35">
        <v>0</v>
      </c>
      <c r="F42" s="35">
        <v>0</v>
      </c>
      <c r="G42" s="34" t="s">
        <v>79</v>
      </c>
      <c r="H42" s="33" t="s">
        <v>80</v>
      </c>
      <c r="I42" s="35">
        <v>14038.22</v>
      </c>
      <c r="J42" s="35">
        <v>0</v>
      </c>
      <c r="K42" s="35">
        <v>30</v>
      </c>
      <c r="L42" s="35">
        <v>0</v>
      </c>
      <c r="M42" s="35">
        <v>0</v>
      </c>
      <c r="N42" s="35"/>
    </row>
    <row r="43" spans="1:14" ht="12.75">
      <c r="A43" s="34">
        <v>22</v>
      </c>
      <c r="B43" s="37"/>
      <c r="C43" s="35">
        <v>0</v>
      </c>
      <c r="D43" s="35">
        <v>0</v>
      </c>
      <c r="E43" s="35">
        <v>0</v>
      </c>
      <c r="F43" s="35">
        <v>0</v>
      </c>
      <c r="G43" s="34" t="s">
        <v>81</v>
      </c>
      <c r="H43" s="33" t="s">
        <v>82</v>
      </c>
      <c r="I43" s="35">
        <v>108431.62</v>
      </c>
      <c r="J43" s="35">
        <v>0</v>
      </c>
      <c r="K43" s="35">
        <v>240</v>
      </c>
      <c r="L43" s="35">
        <v>0</v>
      </c>
      <c r="M43" s="35">
        <v>0</v>
      </c>
      <c r="N43" s="35"/>
    </row>
    <row r="44" spans="1:14" ht="12.75">
      <c r="A44" s="34">
        <v>23</v>
      </c>
      <c r="B44" s="37"/>
      <c r="C44" s="35">
        <v>0</v>
      </c>
      <c r="D44" s="35">
        <v>0</v>
      </c>
      <c r="E44" s="35">
        <v>0</v>
      </c>
      <c r="F44" s="35">
        <v>0</v>
      </c>
      <c r="G44" s="34" t="s">
        <v>83</v>
      </c>
      <c r="H44" s="33" t="s">
        <v>84</v>
      </c>
      <c r="I44" s="35">
        <v>7019.11</v>
      </c>
      <c r="J44" s="35">
        <v>0</v>
      </c>
      <c r="K44" s="35">
        <v>15</v>
      </c>
      <c r="L44" s="35">
        <v>0</v>
      </c>
      <c r="M44" s="35">
        <v>0</v>
      </c>
      <c r="N44" s="35"/>
    </row>
    <row r="45" spans="1:14" ht="12.75">
      <c r="A45" s="34">
        <v>24</v>
      </c>
      <c r="B45" s="37"/>
      <c r="C45" s="35">
        <v>0</v>
      </c>
      <c r="D45" s="35">
        <v>0</v>
      </c>
      <c r="E45" s="35">
        <v>0</v>
      </c>
      <c r="F45" s="35">
        <v>0</v>
      </c>
      <c r="G45" s="34" t="s">
        <v>85</v>
      </c>
      <c r="H45" s="33" t="s">
        <v>63</v>
      </c>
      <c r="I45" s="35">
        <v>23397.04</v>
      </c>
      <c r="J45" s="35">
        <v>0</v>
      </c>
      <c r="K45" s="35">
        <v>50</v>
      </c>
      <c r="L45" s="35">
        <v>0</v>
      </c>
      <c r="M45" s="35">
        <v>0</v>
      </c>
      <c r="N45" s="35"/>
    </row>
    <row r="46" spans="1:14" ht="12.75">
      <c r="A46" s="31"/>
      <c r="B46" s="32" t="s">
        <v>86</v>
      </c>
      <c r="C46" s="31">
        <v>1</v>
      </c>
      <c r="D46" s="31">
        <v>150</v>
      </c>
      <c r="E46" s="31">
        <v>0</v>
      </c>
      <c r="F46" s="31">
        <v>0</v>
      </c>
      <c r="G46" s="32"/>
      <c r="H46" s="33"/>
      <c r="I46" s="31">
        <v>0</v>
      </c>
      <c r="J46" s="31">
        <v>0</v>
      </c>
      <c r="K46" s="31">
        <v>0</v>
      </c>
      <c r="L46" s="31">
        <v>0</v>
      </c>
      <c r="M46" s="31">
        <v>0</v>
      </c>
      <c r="N46" s="31"/>
    </row>
    <row r="47" spans="1:14" ht="409.5">
      <c r="A47" s="31"/>
      <c r="B47" s="32" t="s">
        <v>87</v>
      </c>
      <c r="C47" s="31">
        <v>1</v>
      </c>
      <c r="D47" s="31">
        <v>155</v>
      </c>
      <c r="E47" s="31">
        <v>0</v>
      </c>
      <c r="F47" s="31">
        <v>0</v>
      </c>
      <c r="G47" s="32"/>
      <c r="H47" s="33"/>
      <c r="I47" s="31">
        <v>0</v>
      </c>
      <c r="J47" s="31">
        <v>0</v>
      </c>
      <c r="K47" s="31">
        <v>0</v>
      </c>
      <c r="L47" s="31">
        <v>0</v>
      </c>
      <c r="M47" s="31">
        <v>0</v>
      </c>
      <c r="N47" s="31"/>
    </row>
    <row r="48" spans="1:14" ht="409.5">
      <c r="A48" s="31"/>
      <c r="B48" s="32" t="s">
        <v>88</v>
      </c>
      <c r="C48" s="31">
        <v>1</v>
      </c>
      <c r="D48" s="31">
        <v>250</v>
      </c>
      <c r="E48" s="31">
        <v>0</v>
      </c>
      <c r="F48" s="31">
        <v>0</v>
      </c>
      <c r="G48" s="32"/>
      <c r="H48" s="33"/>
      <c r="I48" s="31">
        <v>0</v>
      </c>
      <c r="J48" s="31">
        <v>0</v>
      </c>
      <c r="K48" s="31">
        <v>250</v>
      </c>
      <c r="L48" s="31">
        <v>0</v>
      </c>
      <c r="M48" s="31">
        <v>0</v>
      </c>
      <c r="N48" s="31"/>
    </row>
    <row r="49" spans="1:14" ht="409.5">
      <c r="A49" s="34">
        <v>25</v>
      </c>
      <c r="B49" s="37"/>
      <c r="C49" s="35">
        <v>0</v>
      </c>
      <c r="D49" s="35">
        <v>0</v>
      </c>
      <c r="E49" s="35">
        <v>0</v>
      </c>
      <c r="F49" s="35">
        <v>0</v>
      </c>
      <c r="G49" s="34" t="s">
        <v>89</v>
      </c>
      <c r="H49" s="33" t="s">
        <v>90</v>
      </c>
      <c r="I49" s="35">
        <v>116985.2</v>
      </c>
      <c r="J49" s="35">
        <v>0</v>
      </c>
      <c r="K49" s="35">
        <v>250</v>
      </c>
      <c r="L49" s="35">
        <v>0</v>
      </c>
      <c r="M49" s="35">
        <v>0</v>
      </c>
      <c r="N49" s="35"/>
    </row>
    <row r="50" spans="1:14" ht="409.5">
      <c r="A50" s="31"/>
      <c r="B50" s="32" t="s">
        <v>91</v>
      </c>
      <c r="C50" s="31">
        <v>1</v>
      </c>
      <c r="D50" s="31">
        <v>50</v>
      </c>
      <c r="E50" s="31">
        <v>0</v>
      </c>
      <c r="F50" s="31">
        <v>0</v>
      </c>
      <c r="G50" s="32"/>
      <c r="H50" s="33"/>
      <c r="I50" s="31">
        <v>0</v>
      </c>
      <c r="J50" s="31">
        <v>0</v>
      </c>
      <c r="K50" s="31">
        <v>50</v>
      </c>
      <c r="L50" s="31">
        <v>0</v>
      </c>
      <c r="M50" s="31">
        <v>0</v>
      </c>
      <c r="N50" s="31"/>
    </row>
    <row r="51" spans="1:14" ht="409.5">
      <c r="A51" s="34">
        <v>26</v>
      </c>
      <c r="B51" s="37"/>
      <c r="C51" s="35">
        <v>0</v>
      </c>
      <c r="D51" s="35">
        <v>0</v>
      </c>
      <c r="E51" s="35">
        <v>0</v>
      </c>
      <c r="F51" s="35">
        <v>0</v>
      </c>
      <c r="G51" s="34" t="s">
        <v>92</v>
      </c>
      <c r="H51" s="33" t="s">
        <v>93</v>
      </c>
      <c r="I51" s="35">
        <v>22589.92</v>
      </c>
      <c r="J51" s="35">
        <v>0</v>
      </c>
      <c r="K51" s="35">
        <v>50</v>
      </c>
      <c r="L51" s="35">
        <v>0</v>
      </c>
      <c r="M51" s="35">
        <v>0</v>
      </c>
      <c r="N51" s="35"/>
    </row>
    <row r="52" spans="1:14" ht="409.5">
      <c r="A52" s="31"/>
      <c r="B52" s="32" t="s">
        <v>94</v>
      </c>
      <c r="C52" s="31">
        <v>2</v>
      </c>
      <c r="D52" s="31">
        <v>133</v>
      </c>
      <c r="E52" s="31">
        <v>0</v>
      </c>
      <c r="F52" s="31">
        <v>0</v>
      </c>
      <c r="G52" s="32"/>
      <c r="H52" s="33"/>
      <c r="I52" s="31">
        <v>0</v>
      </c>
      <c r="J52" s="31">
        <v>0</v>
      </c>
      <c r="K52" s="31">
        <v>0</v>
      </c>
      <c r="L52" s="31">
        <v>0</v>
      </c>
      <c r="M52" s="31">
        <v>0</v>
      </c>
      <c r="N52" s="31"/>
    </row>
    <row r="53" spans="1:14" ht="409.5">
      <c r="A53" s="31"/>
      <c r="B53" s="32" t="s">
        <v>95</v>
      </c>
      <c r="C53" s="31">
        <v>1</v>
      </c>
      <c r="D53" s="31">
        <v>140</v>
      </c>
      <c r="E53" s="31">
        <v>0</v>
      </c>
      <c r="F53" s="31">
        <v>0</v>
      </c>
      <c r="G53" s="32"/>
      <c r="H53" s="33"/>
      <c r="I53" s="31">
        <v>0</v>
      </c>
      <c r="J53" s="31">
        <v>0</v>
      </c>
      <c r="K53" s="31">
        <v>0</v>
      </c>
      <c r="L53" s="31">
        <v>0</v>
      </c>
      <c r="M53" s="31">
        <v>0</v>
      </c>
      <c r="N53" s="31"/>
    </row>
    <row r="54" spans="1:14" ht="409.5">
      <c r="A54" s="31"/>
      <c r="B54" s="32" t="s">
        <v>96</v>
      </c>
      <c r="C54" s="31">
        <v>2</v>
      </c>
      <c r="D54" s="31">
        <v>350</v>
      </c>
      <c r="E54" s="31">
        <v>1</v>
      </c>
      <c r="F54" s="31">
        <v>150</v>
      </c>
      <c r="G54" s="32"/>
      <c r="H54" s="33"/>
      <c r="I54" s="31">
        <v>0</v>
      </c>
      <c r="J54" s="31">
        <v>0</v>
      </c>
      <c r="K54" s="31">
        <v>200</v>
      </c>
      <c r="L54" s="31">
        <v>1</v>
      </c>
      <c r="M54" s="31">
        <v>470.59</v>
      </c>
      <c r="N54" s="31"/>
    </row>
    <row r="55" spans="1:14" ht="409.5">
      <c r="A55" s="34">
        <v>27</v>
      </c>
      <c r="B55" s="37"/>
      <c r="C55" s="35">
        <v>0</v>
      </c>
      <c r="D55" s="35">
        <v>0</v>
      </c>
      <c r="E55" s="35">
        <v>0</v>
      </c>
      <c r="F55" s="35">
        <v>0</v>
      </c>
      <c r="G55" s="34" t="s">
        <v>97</v>
      </c>
      <c r="H55" s="33" t="s">
        <v>36</v>
      </c>
      <c r="I55" s="35">
        <v>93588.16</v>
      </c>
      <c r="J55" s="35">
        <v>0</v>
      </c>
      <c r="K55" s="35">
        <v>200</v>
      </c>
      <c r="L55" s="35">
        <v>0</v>
      </c>
      <c r="M55" s="35">
        <v>0</v>
      </c>
      <c r="N55" s="35"/>
    </row>
    <row r="56" spans="1:14" ht="409.5">
      <c r="A56" s="31"/>
      <c r="B56" s="32" t="s">
        <v>98</v>
      </c>
      <c r="C56" s="31">
        <v>2</v>
      </c>
      <c r="D56" s="31">
        <v>30</v>
      </c>
      <c r="E56" s="31">
        <v>2</v>
      </c>
      <c r="F56" s="31">
        <v>30</v>
      </c>
      <c r="G56" s="32"/>
      <c r="H56" s="33"/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1"/>
    </row>
    <row r="57" spans="1:14" ht="409.5">
      <c r="A57" s="31"/>
      <c r="B57" s="32" t="s">
        <v>99</v>
      </c>
      <c r="C57" s="31">
        <v>2</v>
      </c>
      <c r="D57" s="31">
        <v>645</v>
      </c>
      <c r="E57" s="31">
        <v>0</v>
      </c>
      <c r="F57" s="31">
        <v>0</v>
      </c>
      <c r="G57" s="32"/>
      <c r="H57" s="33"/>
      <c r="I57" s="31">
        <v>0</v>
      </c>
      <c r="J57" s="31">
        <v>0</v>
      </c>
      <c r="K57" s="31">
        <v>645</v>
      </c>
      <c r="L57" s="31">
        <v>0</v>
      </c>
      <c r="M57" s="31">
        <v>0</v>
      </c>
      <c r="N57" s="31"/>
    </row>
    <row r="58" spans="1:14" ht="409.5">
      <c r="A58" s="34">
        <v>28</v>
      </c>
      <c r="B58" s="37"/>
      <c r="C58" s="35">
        <v>0</v>
      </c>
      <c r="D58" s="35">
        <v>0</v>
      </c>
      <c r="E58" s="35">
        <v>0</v>
      </c>
      <c r="F58" s="35">
        <v>0</v>
      </c>
      <c r="G58" s="34" t="s">
        <v>100</v>
      </c>
      <c r="H58" s="33" t="s">
        <v>101</v>
      </c>
      <c r="I58" s="35">
        <v>21057.34</v>
      </c>
      <c r="J58" s="35">
        <v>0</v>
      </c>
      <c r="K58" s="35">
        <v>45</v>
      </c>
      <c r="L58" s="35">
        <v>0</v>
      </c>
      <c r="M58" s="35">
        <v>0</v>
      </c>
      <c r="N58" s="35"/>
    </row>
    <row r="59" spans="1:14" ht="409.5">
      <c r="A59" s="34">
        <v>29</v>
      </c>
      <c r="B59" s="37"/>
      <c r="C59" s="35">
        <v>0</v>
      </c>
      <c r="D59" s="35">
        <v>0</v>
      </c>
      <c r="E59" s="35">
        <v>0</v>
      </c>
      <c r="F59" s="35">
        <v>0</v>
      </c>
      <c r="G59" s="34" t="s">
        <v>102</v>
      </c>
      <c r="H59" s="33" t="s">
        <v>36</v>
      </c>
      <c r="I59" s="35">
        <v>280764.48</v>
      </c>
      <c r="J59" s="35">
        <v>0</v>
      </c>
      <c r="K59" s="35">
        <v>600</v>
      </c>
      <c r="L59" s="35">
        <v>0</v>
      </c>
      <c r="M59" s="35">
        <v>0</v>
      </c>
      <c r="N59" s="35"/>
    </row>
    <row r="60" spans="1:14" ht="409.5">
      <c r="A60" s="31"/>
      <c r="B60" s="32" t="s">
        <v>103</v>
      </c>
      <c r="C60" s="31">
        <v>1</v>
      </c>
      <c r="D60" s="31">
        <v>150</v>
      </c>
      <c r="E60" s="31">
        <v>0</v>
      </c>
      <c r="F60" s="31">
        <v>0</v>
      </c>
      <c r="G60" s="32"/>
      <c r="H60" s="33"/>
      <c r="I60" s="31">
        <v>0</v>
      </c>
      <c r="J60" s="31">
        <v>0</v>
      </c>
      <c r="K60" s="31">
        <v>0</v>
      </c>
      <c r="L60" s="31">
        <v>0</v>
      </c>
      <c r="M60" s="31">
        <v>0</v>
      </c>
      <c r="N60" s="31"/>
    </row>
    <row r="61" spans="1:14" ht="409.5">
      <c r="A61" s="31"/>
      <c r="B61" s="32" t="s">
        <v>104</v>
      </c>
      <c r="C61" s="31">
        <v>2</v>
      </c>
      <c r="D61" s="31">
        <v>1841</v>
      </c>
      <c r="E61" s="31">
        <v>0</v>
      </c>
      <c r="F61" s="31">
        <v>0</v>
      </c>
      <c r="G61" s="32"/>
      <c r="H61" s="33"/>
      <c r="I61" s="31">
        <v>0</v>
      </c>
      <c r="J61" s="31">
        <v>0</v>
      </c>
      <c r="K61" s="31">
        <v>0</v>
      </c>
      <c r="L61" s="31">
        <v>0</v>
      </c>
      <c r="M61" s="31">
        <v>0</v>
      </c>
      <c r="N61" s="31"/>
    </row>
    <row r="62" spans="1:14" ht="409.5">
      <c r="A62" s="31"/>
      <c r="B62" s="32" t="s">
        <v>105</v>
      </c>
      <c r="C62" s="31">
        <v>1</v>
      </c>
      <c r="D62" s="31">
        <v>115</v>
      </c>
      <c r="E62" s="31">
        <v>0</v>
      </c>
      <c r="F62" s="31">
        <v>0</v>
      </c>
      <c r="G62" s="32"/>
      <c r="H62" s="33"/>
      <c r="I62" s="31">
        <v>0</v>
      </c>
      <c r="J62" s="31">
        <v>0</v>
      </c>
      <c r="K62" s="31">
        <v>115</v>
      </c>
      <c r="L62" s="31">
        <v>0</v>
      </c>
      <c r="M62" s="31">
        <v>0</v>
      </c>
      <c r="N62" s="31"/>
    </row>
    <row r="63" spans="1:14" ht="409.5">
      <c r="A63" s="34">
        <v>30</v>
      </c>
      <c r="B63" s="37"/>
      <c r="C63" s="35">
        <v>0</v>
      </c>
      <c r="D63" s="35">
        <v>0</v>
      </c>
      <c r="E63" s="35">
        <v>0</v>
      </c>
      <c r="F63" s="35">
        <v>0</v>
      </c>
      <c r="G63" s="34" t="s">
        <v>106</v>
      </c>
      <c r="H63" s="33" t="s">
        <v>107</v>
      </c>
      <c r="I63" s="35">
        <v>53813.19</v>
      </c>
      <c r="J63" s="35">
        <v>0</v>
      </c>
      <c r="K63" s="35">
        <v>115</v>
      </c>
      <c r="L63" s="35">
        <v>0</v>
      </c>
      <c r="M63" s="35">
        <v>0</v>
      </c>
      <c r="N63" s="35"/>
    </row>
    <row r="64" spans="1:14" ht="409.5">
      <c r="A64" s="31"/>
      <c r="B64" s="32" t="s">
        <v>108</v>
      </c>
      <c r="C64" s="31">
        <v>1</v>
      </c>
      <c r="D64" s="31">
        <v>100</v>
      </c>
      <c r="E64" s="31">
        <v>0</v>
      </c>
      <c r="F64" s="31">
        <v>0</v>
      </c>
      <c r="G64" s="32"/>
      <c r="H64" s="33"/>
      <c r="I64" s="31">
        <v>0</v>
      </c>
      <c r="J64" s="31">
        <v>0</v>
      </c>
      <c r="K64" s="31">
        <v>100</v>
      </c>
      <c r="L64" s="31">
        <v>0</v>
      </c>
      <c r="M64" s="31">
        <v>0</v>
      </c>
      <c r="N64" s="31"/>
    </row>
    <row r="65" spans="1:14" ht="409.5">
      <c r="A65" s="34">
        <v>31</v>
      </c>
      <c r="B65" s="37"/>
      <c r="C65" s="35">
        <v>0</v>
      </c>
      <c r="D65" s="35">
        <v>0</v>
      </c>
      <c r="E65" s="35">
        <v>0</v>
      </c>
      <c r="F65" s="35">
        <v>0</v>
      </c>
      <c r="G65" s="34" t="s">
        <v>109</v>
      </c>
      <c r="H65" s="33" t="s">
        <v>110</v>
      </c>
      <c r="I65" s="35">
        <v>45179.84</v>
      </c>
      <c r="J65" s="35">
        <v>0</v>
      </c>
      <c r="K65" s="35">
        <v>100</v>
      </c>
      <c r="L65" s="35">
        <v>0</v>
      </c>
      <c r="M65" s="35">
        <v>0</v>
      </c>
      <c r="N65" s="35"/>
    </row>
    <row r="66" spans="1:14" ht="409.5">
      <c r="A66" s="31"/>
      <c r="B66" s="32" t="s">
        <v>111</v>
      </c>
      <c r="C66" s="31">
        <v>4</v>
      </c>
      <c r="D66" s="31">
        <v>1020</v>
      </c>
      <c r="E66" s="31">
        <v>2</v>
      </c>
      <c r="F66" s="31">
        <v>20</v>
      </c>
      <c r="G66" s="32"/>
      <c r="H66" s="33"/>
      <c r="I66" s="31">
        <v>0</v>
      </c>
      <c r="J66" s="31">
        <v>0</v>
      </c>
      <c r="K66" s="31">
        <v>1000</v>
      </c>
      <c r="L66" s="31">
        <v>0</v>
      </c>
      <c r="M66" s="31">
        <v>0</v>
      </c>
      <c r="N66" s="31"/>
    </row>
    <row r="67" spans="1:14" ht="409.5">
      <c r="A67" s="34">
        <v>32</v>
      </c>
      <c r="B67" s="37"/>
      <c r="C67" s="35">
        <v>0</v>
      </c>
      <c r="D67" s="35">
        <v>0</v>
      </c>
      <c r="E67" s="35">
        <v>0</v>
      </c>
      <c r="F67" s="35">
        <v>0</v>
      </c>
      <c r="G67" s="34" t="s">
        <v>112</v>
      </c>
      <c r="H67" s="33" t="s">
        <v>113</v>
      </c>
      <c r="I67" s="35">
        <v>187176.32</v>
      </c>
      <c r="J67" s="35">
        <v>0</v>
      </c>
      <c r="K67" s="35">
        <v>400</v>
      </c>
      <c r="L67" s="35">
        <v>0</v>
      </c>
      <c r="M67" s="35">
        <v>0</v>
      </c>
      <c r="N67" s="35"/>
    </row>
    <row r="68" spans="1:14" ht="409.5">
      <c r="A68" s="34">
        <v>33</v>
      </c>
      <c r="B68" s="37"/>
      <c r="C68" s="35">
        <v>0</v>
      </c>
      <c r="D68" s="35">
        <v>0</v>
      </c>
      <c r="E68" s="35">
        <v>0</v>
      </c>
      <c r="F68" s="35">
        <v>0</v>
      </c>
      <c r="G68" s="34" t="s">
        <v>114</v>
      </c>
      <c r="H68" s="33" t="s">
        <v>113</v>
      </c>
      <c r="I68" s="35">
        <v>280764.48</v>
      </c>
      <c r="J68" s="35">
        <v>0</v>
      </c>
      <c r="K68" s="35">
        <v>600</v>
      </c>
      <c r="L68" s="35">
        <v>0</v>
      </c>
      <c r="M68" s="35">
        <v>0</v>
      </c>
      <c r="N68" s="35"/>
    </row>
    <row r="69" spans="1:14" ht="409.5">
      <c r="A69" s="31"/>
      <c r="B69" s="32" t="s">
        <v>115</v>
      </c>
      <c r="C69" s="31">
        <v>1</v>
      </c>
      <c r="D69" s="31">
        <v>100</v>
      </c>
      <c r="E69" s="31">
        <v>0</v>
      </c>
      <c r="F69" s="31">
        <v>0</v>
      </c>
      <c r="G69" s="32"/>
      <c r="H69" s="33"/>
      <c r="I69" s="31">
        <v>0</v>
      </c>
      <c r="J69" s="31">
        <v>0</v>
      </c>
      <c r="K69" s="31">
        <v>0</v>
      </c>
      <c r="L69" s="31">
        <v>0</v>
      </c>
      <c r="M69" s="31">
        <v>0</v>
      </c>
      <c r="N69" s="31"/>
    </row>
    <row r="70" spans="1:14" ht="409.5">
      <c r="A70" s="31"/>
      <c r="B70" s="32" t="s">
        <v>116</v>
      </c>
      <c r="C70" s="31">
        <v>1</v>
      </c>
      <c r="D70" s="31">
        <v>150</v>
      </c>
      <c r="E70" s="31">
        <v>0</v>
      </c>
      <c r="F70" s="31">
        <v>0</v>
      </c>
      <c r="G70" s="32"/>
      <c r="H70" s="33"/>
      <c r="I70" s="31">
        <v>0</v>
      </c>
      <c r="J70" s="31">
        <v>0</v>
      </c>
      <c r="K70" s="31">
        <v>150</v>
      </c>
      <c r="L70" s="31">
        <v>0</v>
      </c>
      <c r="M70" s="31">
        <v>0</v>
      </c>
      <c r="N70" s="31"/>
    </row>
    <row r="71" spans="1:14" ht="409.5">
      <c r="A71" s="34">
        <v>34</v>
      </c>
      <c r="B71" s="37"/>
      <c r="C71" s="35">
        <v>0</v>
      </c>
      <c r="D71" s="35">
        <v>0</v>
      </c>
      <c r="E71" s="35">
        <v>0</v>
      </c>
      <c r="F71" s="35">
        <v>0</v>
      </c>
      <c r="G71" s="34" t="s">
        <v>117</v>
      </c>
      <c r="H71" s="33" t="s">
        <v>118</v>
      </c>
      <c r="I71" s="35">
        <v>67769.76</v>
      </c>
      <c r="J71" s="35">
        <v>0</v>
      </c>
      <c r="K71" s="35">
        <v>150</v>
      </c>
      <c r="L71" s="35">
        <v>0</v>
      </c>
      <c r="M71" s="35">
        <v>0</v>
      </c>
      <c r="N71" s="35"/>
    </row>
    <row r="72" spans="1:14" ht="38.25">
      <c r="A72" s="31"/>
      <c r="B72" s="32" t="s">
        <v>119</v>
      </c>
      <c r="C72" s="31">
        <v>1</v>
      </c>
      <c r="D72" s="31">
        <v>500</v>
      </c>
      <c r="E72" s="31">
        <v>0</v>
      </c>
      <c r="F72" s="31">
        <v>0</v>
      </c>
      <c r="G72" s="32"/>
      <c r="H72" s="33"/>
      <c r="I72" s="31">
        <v>0</v>
      </c>
      <c r="J72" s="31">
        <v>0</v>
      </c>
      <c r="K72" s="31">
        <v>0</v>
      </c>
      <c r="L72" s="31">
        <v>0</v>
      </c>
      <c r="M72" s="31">
        <v>0</v>
      </c>
      <c r="N72" s="31"/>
    </row>
    <row r="73" spans="1:14" ht="25.5">
      <c r="A73" s="31"/>
      <c r="B73" s="32" t="s">
        <v>120</v>
      </c>
      <c r="C73" s="31">
        <v>1</v>
      </c>
      <c r="D73" s="31">
        <v>130</v>
      </c>
      <c r="E73" s="31">
        <v>0</v>
      </c>
      <c r="F73" s="31">
        <v>0</v>
      </c>
      <c r="G73" s="32"/>
      <c r="H73" s="33"/>
      <c r="I73" s="31">
        <v>0</v>
      </c>
      <c r="J73" s="31">
        <v>0</v>
      </c>
      <c r="K73" s="31">
        <v>0</v>
      </c>
      <c r="L73" s="31">
        <v>0</v>
      </c>
      <c r="M73" s="31">
        <v>0</v>
      </c>
      <c r="N73" s="31"/>
    </row>
    <row r="74" spans="1:14" ht="25.5">
      <c r="A74" s="31"/>
      <c r="B74" s="32" t="s">
        <v>121</v>
      </c>
      <c r="C74" s="31">
        <v>1</v>
      </c>
      <c r="D74" s="31">
        <v>15</v>
      </c>
      <c r="E74" s="31">
        <v>0</v>
      </c>
      <c r="F74" s="31">
        <v>0</v>
      </c>
      <c r="G74" s="32"/>
      <c r="H74" s="33"/>
      <c r="I74" s="31">
        <v>0</v>
      </c>
      <c r="J74" s="31">
        <v>0</v>
      </c>
      <c r="K74" s="31">
        <v>15</v>
      </c>
      <c r="L74" s="31">
        <v>1</v>
      </c>
      <c r="M74" s="31">
        <v>17.65</v>
      </c>
      <c r="N74" s="31"/>
    </row>
    <row r="75" spans="1:14" ht="409.5">
      <c r="A75" s="34">
        <v>35</v>
      </c>
      <c r="B75" s="37"/>
      <c r="C75" s="35">
        <v>0</v>
      </c>
      <c r="D75" s="35">
        <v>0</v>
      </c>
      <c r="E75" s="35">
        <v>0</v>
      </c>
      <c r="F75" s="35">
        <v>0</v>
      </c>
      <c r="G75" s="34" t="s">
        <v>122</v>
      </c>
      <c r="H75" s="33" t="s">
        <v>123</v>
      </c>
      <c r="I75" s="35">
        <v>6776.98</v>
      </c>
      <c r="J75" s="35">
        <v>0</v>
      </c>
      <c r="K75" s="35">
        <v>15</v>
      </c>
      <c r="L75" s="35">
        <v>0</v>
      </c>
      <c r="M75" s="35">
        <v>0</v>
      </c>
      <c r="N75" s="35"/>
    </row>
    <row r="76" spans="1:14" ht="409.5">
      <c r="A76" s="31"/>
      <c r="B76" s="32" t="s">
        <v>124</v>
      </c>
      <c r="C76" s="31">
        <v>1</v>
      </c>
      <c r="D76" s="31">
        <v>9</v>
      </c>
      <c r="E76" s="31">
        <v>0</v>
      </c>
      <c r="F76" s="31">
        <v>0</v>
      </c>
      <c r="G76" s="32"/>
      <c r="H76" s="33"/>
      <c r="I76" s="31">
        <v>0</v>
      </c>
      <c r="J76" s="31">
        <v>0</v>
      </c>
      <c r="K76" s="31">
        <v>0</v>
      </c>
      <c r="L76" s="31">
        <v>0</v>
      </c>
      <c r="M76" s="31">
        <v>0</v>
      </c>
      <c r="N76" s="31"/>
    </row>
    <row r="77" spans="1:14" ht="25.5">
      <c r="A77" s="31"/>
      <c r="B77" s="32" t="s">
        <v>125</v>
      </c>
      <c r="C77" s="31">
        <v>1</v>
      </c>
      <c r="D77" s="31">
        <v>140</v>
      </c>
      <c r="E77" s="31">
        <v>0</v>
      </c>
      <c r="F77" s="31">
        <v>0</v>
      </c>
      <c r="G77" s="32"/>
      <c r="H77" s="33"/>
      <c r="I77" s="31">
        <v>0</v>
      </c>
      <c r="J77" s="31">
        <v>0</v>
      </c>
      <c r="K77" s="31">
        <v>140</v>
      </c>
      <c r="L77" s="31">
        <v>0</v>
      </c>
      <c r="M77" s="31">
        <v>0</v>
      </c>
      <c r="N77" s="31"/>
    </row>
    <row r="78" spans="1:14" ht="409.5">
      <c r="A78" s="34">
        <v>36</v>
      </c>
      <c r="B78" s="37"/>
      <c r="C78" s="35">
        <v>0</v>
      </c>
      <c r="D78" s="35">
        <v>0</v>
      </c>
      <c r="E78" s="35">
        <v>0</v>
      </c>
      <c r="F78" s="35">
        <v>0</v>
      </c>
      <c r="G78" s="34" t="s">
        <v>126</v>
      </c>
      <c r="H78" s="33" t="s">
        <v>53</v>
      </c>
      <c r="I78" s="35">
        <v>63251.78</v>
      </c>
      <c r="J78" s="35">
        <v>0</v>
      </c>
      <c r="K78" s="35">
        <v>140</v>
      </c>
      <c r="L78" s="35">
        <v>0</v>
      </c>
      <c r="M78" s="35">
        <v>0</v>
      </c>
      <c r="N78" s="35"/>
    </row>
    <row r="79" spans="1:14" ht="409.5">
      <c r="A79" s="31"/>
      <c r="B79" s="32" t="s">
        <v>127</v>
      </c>
      <c r="C79" s="31">
        <v>4</v>
      </c>
      <c r="D79" s="31">
        <v>80</v>
      </c>
      <c r="E79" s="31">
        <v>1</v>
      </c>
      <c r="F79" s="31">
        <v>10</v>
      </c>
      <c r="G79" s="32"/>
      <c r="H79" s="33"/>
      <c r="I79" s="31">
        <v>0</v>
      </c>
      <c r="J79" s="31">
        <v>0</v>
      </c>
      <c r="K79" s="31">
        <v>40</v>
      </c>
      <c r="L79" s="31">
        <v>0</v>
      </c>
      <c r="M79" s="31">
        <v>0</v>
      </c>
      <c r="N79" s="31"/>
    </row>
    <row r="80" spans="1:14" ht="409.5">
      <c r="A80" s="34">
        <v>37</v>
      </c>
      <c r="B80" s="37"/>
      <c r="C80" s="35">
        <v>0</v>
      </c>
      <c r="D80" s="35">
        <v>0</v>
      </c>
      <c r="E80" s="35">
        <v>0</v>
      </c>
      <c r="F80" s="35">
        <v>0</v>
      </c>
      <c r="G80" s="34" t="s">
        <v>128</v>
      </c>
      <c r="H80" s="33" t="s">
        <v>70</v>
      </c>
      <c r="I80" s="35">
        <v>5500</v>
      </c>
      <c r="J80" s="35">
        <v>0</v>
      </c>
      <c r="K80" s="35">
        <v>40</v>
      </c>
      <c r="L80" s="35">
        <v>0</v>
      </c>
      <c r="M80" s="35">
        <v>0</v>
      </c>
      <c r="N80" s="35"/>
    </row>
    <row r="81" spans="1:14" ht="409.5">
      <c r="A81" s="31"/>
      <c r="B81" s="32" t="s">
        <v>129</v>
      </c>
      <c r="C81" s="31">
        <v>22</v>
      </c>
      <c r="D81" s="31">
        <v>1127</v>
      </c>
      <c r="E81" s="31">
        <v>0</v>
      </c>
      <c r="F81" s="31">
        <v>0</v>
      </c>
      <c r="G81" s="32"/>
      <c r="H81" s="33"/>
      <c r="I81" s="31">
        <v>0</v>
      </c>
      <c r="J81" s="31">
        <v>0</v>
      </c>
      <c r="K81" s="31">
        <v>1020</v>
      </c>
      <c r="L81" s="31">
        <v>0</v>
      </c>
      <c r="M81" s="31">
        <v>0</v>
      </c>
      <c r="N81" s="31"/>
    </row>
    <row r="82" spans="1:14" ht="409.5">
      <c r="A82" s="34">
        <v>38</v>
      </c>
      <c r="B82" s="37"/>
      <c r="C82" s="35">
        <v>0</v>
      </c>
      <c r="D82" s="35">
        <v>0</v>
      </c>
      <c r="E82" s="35">
        <v>0</v>
      </c>
      <c r="F82" s="35">
        <v>0</v>
      </c>
      <c r="G82" s="34" t="s">
        <v>130</v>
      </c>
      <c r="H82" s="33" t="s">
        <v>40</v>
      </c>
      <c r="I82" s="35">
        <v>9358.82</v>
      </c>
      <c r="J82" s="35">
        <v>0</v>
      </c>
      <c r="K82" s="35">
        <v>20</v>
      </c>
      <c r="L82" s="35">
        <v>0</v>
      </c>
      <c r="M82" s="35">
        <v>0</v>
      </c>
      <c r="N82" s="35"/>
    </row>
    <row r="83" spans="1:14" ht="409.5">
      <c r="A83" s="34">
        <v>39</v>
      </c>
      <c r="B83" s="37"/>
      <c r="C83" s="35">
        <v>0</v>
      </c>
      <c r="D83" s="35">
        <v>0</v>
      </c>
      <c r="E83" s="35">
        <v>0</v>
      </c>
      <c r="F83" s="35">
        <v>0</v>
      </c>
      <c r="G83" s="34" t="s">
        <v>131</v>
      </c>
      <c r="H83" s="33" t="s">
        <v>40</v>
      </c>
      <c r="I83" s="35">
        <v>44454.38</v>
      </c>
      <c r="J83" s="35">
        <v>0</v>
      </c>
      <c r="K83" s="35">
        <v>95</v>
      </c>
      <c r="L83" s="35">
        <v>0</v>
      </c>
      <c r="M83" s="35">
        <v>0</v>
      </c>
      <c r="N83" s="35"/>
    </row>
    <row r="84" spans="1:14" ht="409.5">
      <c r="A84" s="34">
        <v>40</v>
      </c>
      <c r="B84" s="37"/>
      <c r="C84" s="35">
        <v>0</v>
      </c>
      <c r="D84" s="35">
        <v>0</v>
      </c>
      <c r="E84" s="35">
        <v>0</v>
      </c>
      <c r="F84" s="35">
        <v>0</v>
      </c>
      <c r="G84" s="34" t="s">
        <v>132</v>
      </c>
      <c r="H84" s="33" t="s">
        <v>77</v>
      </c>
      <c r="I84" s="35">
        <v>280084.8</v>
      </c>
      <c r="J84" s="35">
        <v>0</v>
      </c>
      <c r="K84" s="35">
        <v>800</v>
      </c>
      <c r="L84" s="35">
        <v>0</v>
      </c>
      <c r="M84" s="35">
        <v>0</v>
      </c>
      <c r="N84" s="35"/>
    </row>
    <row r="85" spans="1:14" ht="409.5">
      <c r="A85" s="34">
        <v>41</v>
      </c>
      <c r="B85" s="37"/>
      <c r="C85" s="35">
        <v>0</v>
      </c>
      <c r="D85" s="35">
        <v>0</v>
      </c>
      <c r="E85" s="35">
        <v>0</v>
      </c>
      <c r="F85" s="35">
        <v>0</v>
      </c>
      <c r="G85" s="34" t="s">
        <v>133</v>
      </c>
      <c r="H85" s="33" t="s">
        <v>101</v>
      </c>
      <c r="I85" s="35">
        <v>16377.93</v>
      </c>
      <c r="J85" s="35">
        <v>0</v>
      </c>
      <c r="K85" s="35">
        <v>35</v>
      </c>
      <c r="L85" s="35">
        <v>0</v>
      </c>
      <c r="M85" s="35">
        <v>0</v>
      </c>
      <c r="N85" s="35"/>
    </row>
    <row r="86" spans="1:14" ht="409.5">
      <c r="A86" s="34">
        <v>42</v>
      </c>
      <c r="B86" s="37"/>
      <c r="C86" s="35">
        <v>0</v>
      </c>
      <c r="D86" s="35">
        <v>0</v>
      </c>
      <c r="E86" s="35">
        <v>0</v>
      </c>
      <c r="F86" s="35">
        <v>0</v>
      </c>
      <c r="G86" s="34" t="s">
        <v>134</v>
      </c>
      <c r="H86" s="33" t="s">
        <v>63</v>
      </c>
      <c r="I86" s="35">
        <v>14038.22</v>
      </c>
      <c r="J86" s="35">
        <v>0</v>
      </c>
      <c r="K86" s="35">
        <v>30</v>
      </c>
      <c r="L86" s="35">
        <v>0</v>
      </c>
      <c r="M86" s="35">
        <v>0</v>
      </c>
      <c r="N86" s="35"/>
    </row>
    <row r="87" spans="1:14" ht="409.5">
      <c r="A87" s="34">
        <v>43</v>
      </c>
      <c r="B87" s="37"/>
      <c r="C87" s="35">
        <v>0</v>
      </c>
      <c r="D87" s="35">
        <v>0</v>
      </c>
      <c r="E87" s="35">
        <v>0</v>
      </c>
      <c r="F87" s="35">
        <v>0</v>
      </c>
      <c r="G87" s="34" t="s">
        <v>135</v>
      </c>
      <c r="H87" s="33" t="s">
        <v>63</v>
      </c>
      <c r="I87" s="35">
        <v>16377.93</v>
      </c>
      <c r="J87" s="35">
        <v>0</v>
      </c>
      <c r="K87" s="35">
        <v>35</v>
      </c>
      <c r="L87" s="35">
        <v>0</v>
      </c>
      <c r="M87" s="35">
        <v>0</v>
      </c>
      <c r="N87" s="35"/>
    </row>
    <row r="88" spans="1:14" ht="409.5">
      <c r="A88" s="34">
        <v>44</v>
      </c>
      <c r="B88" s="37"/>
      <c r="C88" s="35">
        <v>0</v>
      </c>
      <c r="D88" s="35">
        <v>0</v>
      </c>
      <c r="E88" s="35">
        <v>0</v>
      </c>
      <c r="F88" s="35">
        <v>0</v>
      </c>
      <c r="G88" s="34" t="s">
        <v>136</v>
      </c>
      <c r="H88" s="33" t="s">
        <v>137</v>
      </c>
      <c r="I88" s="35">
        <v>2339.7</v>
      </c>
      <c r="J88" s="35">
        <v>0</v>
      </c>
      <c r="K88" s="35">
        <v>5</v>
      </c>
      <c r="L88" s="35">
        <v>0</v>
      </c>
      <c r="M88" s="35">
        <v>0</v>
      </c>
      <c r="N88" s="35"/>
    </row>
    <row r="89" spans="1:14" ht="409.5">
      <c r="A89" s="31"/>
      <c r="B89" s="32" t="s">
        <v>138</v>
      </c>
      <c r="C89" s="31">
        <v>1</v>
      </c>
      <c r="D89" s="31">
        <v>9750</v>
      </c>
      <c r="E89" s="31">
        <v>0</v>
      </c>
      <c r="F89" s="31">
        <v>0</v>
      </c>
      <c r="G89" s="32"/>
      <c r="H89" s="33"/>
      <c r="I89" s="31">
        <v>0</v>
      </c>
      <c r="J89" s="31">
        <v>0</v>
      </c>
      <c r="K89" s="31">
        <v>0</v>
      </c>
      <c r="L89" s="31">
        <v>0</v>
      </c>
      <c r="M89" s="31">
        <v>0</v>
      </c>
      <c r="N89" s="31"/>
    </row>
    <row r="90" spans="1:14" ht="409.5">
      <c r="A90" s="31"/>
      <c r="B90" s="32" t="s">
        <v>139</v>
      </c>
      <c r="C90" s="31">
        <v>22</v>
      </c>
      <c r="D90" s="31">
        <v>717</v>
      </c>
      <c r="E90" s="31">
        <v>0</v>
      </c>
      <c r="F90" s="31">
        <v>0</v>
      </c>
      <c r="G90" s="32"/>
      <c r="H90" s="33"/>
      <c r="I90" s="31">
        <v>0</v>
      </c>
      <c r="J90" s="31">
        <v>0</v>
      </c>
      <c r="K90" s="31">
        <v>10</v>
      </c>
      <c r="L90" s="31">
        <v>0</v>
      </c>
      <c r="M90" s="31">
        <v>0</v>
      </c>
      <c r="N90" s="31"/>
    </row>
    <row r="91" spans="1:14" ht="409.5">
      <c r="A91" s="34">
        <v>45</v>
      </c>
      <c r="B91" s="37"/>
      <c r="C91" s="35">
        <v>0</v>
      </c>
      <c r="D91" s="35">
        <v>0</v>
      </c>
      <c r="E91" s="35">
        <v>0</v>
      </c>
      <c r="F91" s="35">
        <v>0</v>
      </c>
      <c r="G91" s="34" t="s">
        <v>140</v>
      </c>
      <c r="H91" s="33" t="s">
        <v>141</v>
      </c>
      <c r="I91" s="35">
        <v>4679.41</v>
      </c>
      <c r="J91" s="35">
        <v>0</v>
      </c>
      <c r="K91" s="35">
        <v>10</v>
      </c>
      <c r="L91" s="35">
        <v>0</v>
      </c>
      <c r="M91" s="35">
        <v>0</v>
      </c>
      <c r="N91" s="35"/>
    </row>
    <row r="92" spans="1:14" ht="25.5">
      <c r="A92" s="31"/>
      <c r="B92" s="32" t="s">
        <v>142</v>
      </c>
      <c r="C92" s="31">
        <v>1</v>
      </c>
      <c r="D92" s="31">
        <v>500</v>
      </c>
      <c r="E92" s="31">
        <v>0</v>
      </c>
      <c r="F92" s="31">
        <v>0</v>
      </c>
      <c r="G92" s="32"/>
      <c r="H92" s="33"/>
      <c r="I92" s="31">
        <v>0</v>
      </c>
      <c r="J92" s="31">
        <v>0</v>
      </c>
      <c r="K92" s="31">
        <v>0</v>
      </c>
      <c r="L92" s="31">
        <v>0</v>
      </c>
      <c r="M92" s="31">
        <v>0</v>
      </c>
      <c r="N92" s="31"/>
    </row>
    <row r="93" spans="1:14" ht="409.5">
      <c r="A93" s="31"/>
      <c r="B93" s="32" t="s">
        <v>143</v>
      </c>
      <c r="C93" s="31">
        <v>0</v>
      </c>
      <c r="D93" s="31">
        <v>0</v>
      </c>
      <c r="E93" s="31">
        <v>0</v>
      </c>
      <c r="F93" s="31">
        <v>0</v>
      </c>
      <c r="G93" s="32"/>
      <c r="H93" s="33"/>
      <c r="I93" s="31">
        <v>0</v>
      </c>
      <c r="J93" s="31">
        <v>0</v>
      </c>
      <c r="K93" s="31">
        <v>4050</v>
      </c>
      <c r="L93" s="31">
        <v>0</v>
      </c>
      <c r="M93" s="31">
        <v>0</v>
      </c>
      <c r="N93" s="31"/>
    </row>
    <row r="94" spans="1:14" ht="409.5">
      <c r="A94" s="34">
        <v>46</v>
      </c>
      <c r="B94" s="37"/>
      <c r="C94" s="35">
        <v>0</v>
      </c>
      <c r="D94" s="35">
        <v>0</v>
      </c>
      <c r="E94" s="35">
        <v>0</v>
      </c>
      <c r="F94" s="35">
        <v>0</v>
      </c>
      <c r="G94" s="34" t="s">
        <v>144</v>
      </c>
      <c r="H94" s="33" t="s">
        <v>145</v>
      </c>
      <c r="I94" s="35">
        <v>1417929.3</v>
      </c>
      <c r="J94" s="35">
        <v>0</v>
      </c>
      <c r="K94" s="35">
        <v>4050</v>
      </c>
      <c r="L94" s="35">
        <v>0</v>
      </c>
      <c r="M94" s="35">
        <v>0</v>
      </c>
      <c r="N94" s="35"/>
    </row>
    <row r="95" spans="1:14" ht="409.5">
      <c r="A95" s="31"/>
      <c r="B95" s="32" t="s">
        <v>146</v>
      </c>
      <c r="C95" s="31">
        <v>3</v>
      </c>
      <c r="D95" s="31">
        <v>5255</v>
      </c>
      <c r="E95" s="31">
        <v>0</v>
      </c>
      <c r="F95" s="31">
        <v>0</v>
      </c>
      <c r="G95" s="32"/>
      <c r="H95" s="33"/>
      <c r="I95" s="31">
        <v>0</v>
      </c>
      <c r="J95" s="31">
        <v>0</v>
      </c>
      <c r="K95" s="31">
        <v>265</v>
      </c>
      <c r="L95" s="31">
        <v>0</v>
      </c>
      <c r="M95" s="31">
        <v>0</v>
      </c>
      <c r="N95" s="31"/>
    </row>
    <row r="96" spans="1:14" ht="409.5">
      <c r="A96" s="34">
        <v>47</v>
      </c>
      <c r="B96" s="37"/>
      <c r="C96" s="35">
        <v>0</v>
      </c>
      <c r="D96" s="35">
        <v>0</v>
      </c>
      <c r="E96" s="35">
        <v>0</v>
      </c>
      <c r="F96" s="35">
        <v>0</v>
      </c>
      <c r="G96" s="34" t="s">
        <v>147</v>
      </c>
      <c r="H96" s="33" t="s">
        <v>148</v>
      </c>
      <c r="I96" s="35">
        <v>119726.58</v>
      </c>
      <c r="J96" s="35">
        <v>0</v>
      </c>
      <c r="K96" s="35">
        <v>265</v>
      </c>
      <c r="L96" s="35">
        <v>0</v>
      </c>
      <c r="M96" s="35">
        <v>0</v>
      </c>
      <c r="N96" s="35"/>
    </row>
    <row r="97" spans="1:14" ht="409.5">
      <c r="A97" s="31"/>
      <c r="B97" s="32" t="s">
        <v>149</v>
      </c>
      <c r="C97" s="31">
        <v>4</v>
      </c>
      <c r="D97" s="31">
        <v>44</v>
      </c>
      <c r="E97" s="31">
        <v>2</v>
      </c>
      <c r="F97" s="31">
        <v>14</v>
      </c>
      <c r="G97" s="32"/>
      <c r="H97" s="33"/>
      <c r="I97" s="31">
        <v>0</v>
      </c>
      <c r="J97" s="31">
        <v>0</v>
      </c>
      <c r="K97" s="31">
        <v>0</v>
      </c>
      <c r="L97" s="31">
        <v>0</v>
      </c>
      <c r="M97" s="31">
        <v>0</v>
      </c>
      <c r="N97" s="31"/>
    </row>
    <row r="98" spans="1:14" ht="409.5">
      <c r="A98" s="31"/>
      <c r="B98" s="32" t="s">
        <v>150</v>
      </c>
      <c r="C98" s="31">
        <v>1</v>
      </c>
      <c r="D98" s="31">
        <v>10</v>
      </c>
      <c r="E98" s="31">
        <v>0</v>
      </c>
      <c r="F98" s="31">
        <v>0</v>
      </c>
      <c r="G98" s="32"/>
      <c r="H98" s="33"/>
      <c r="I98" s="31">
        <v>0</v>
      </c>
      <c r="J98" s="31">
        <v>0</v>
      </c>
      <c r="K98" s="31">
        <v>0</v>
      </c>
      <c r="L98" s="31">
        <v>0</v>
      </c>
      <c r="M98" s="31">
        <v>0</v>
      </c>
      <c r="N98" s="31"/>
    </row>
    <row r="99" spans="1:14" ht="409.5">
      <c r="A99" s="31"/>
      <c r="B99" s="32" t="s">
        <v>151</v>
      </c>
      <c r="C99" s="31">
        <v>3</v>
      </c>
      <c r="D99" s="31">
        <v>45</v>
      </c>
      <c r="E99" s="31">
        <v>0</v>
      </c>
      <c r="F99" s="31">
        <v>0</v>
      </c>
      <c r="G99" s="32"/>
      <c r="H99" s="33"/>
      <c r="I99" s="31">
        <v>0</v>
      </c>
      <c r="J99" s="31">
        <v>0</v>
      </c>
      <c r="K99" s="31">
        <v>45</v>
      </c>
      <c r="L99" s="31">
        <v>0</v>
      </c>
      <c r="M99" s="31">
        <v>0</v>
      </c>
      <c r="N99" s="31"/>
    </row>
    <row r="100" spans="1:14" ht="409.5">
      <c r="A100" s="34">
        <v>48</v>
      </c>
      <c r="B100" s="37"/>
      <c r="C100" s="35">
        <v>0</v>
      </c>
      <c r="D100" s="35">
        <v>0</v>
      </c>
      <c r="E100" s="35">
        <v>0</v>
      </c>
      <c r="F100" s="35">
        <v>0</v>
      </c>
      <c r="G100" s="34" t="s">
        <v>152</v>
      </c>
      <c r="H100" s="33" t="s">
        <v>153</v>
      </c>
      <c r="I100" s="35">
        <v>6776.98</v>
      </c>
      <c r="J100" s="35">
        <v>0</v>
      </c>
      <c r="K100" s="35">
        <v>15</v>
      </c>
      <c r="L100" s="35">
        <v>0</v>
      </c>
      <c r="M100" s="35">
        <v>0</v>
      </c>
      <c r="N100" s="35"/>
    </row>
    <row r="101" spans="1:14" ht="409.5">
      <c r="A101" s="34">
        <v>49</v>
      </c>
      <c r="B101" s="37"/>
      <c r="C101" s="35">
        <v>0</v>
      </c>
      <c r="D101" s="35">
        <v>0</v>
      </c>
      <c r="E101" s="35">
        <v>0</v>
      </c>
      <c r="F101" s="35">
        <v>0</v>
      </c>
      <c r="G101" s="34" t="s">
        <v>154</v>
      </c>
      <c r="H101" s="33" t="s">
        <v>153</v>
      </c>
      <c r="I101" s="35">
        <v>6776.98</v>
      </c>
      <c r="J101" s="35">
        <v>0</v>
      </c>
      <c r="K101" s="35">
        <v>15</v>
      </c>
      <c r="L101" s="35">
        <v>0</v>
      </c>
      <c r="M101" s="35">
        <v>0</v>
      </c>
      <c r="N101" s="35"/>
    </row>
    <row r="102" spans="1:14" ht="409.5">
      <c r="A102" s="34">
        <v>50</v>
      </c>
      <c r="B102" s="37"/>
      <c r="C102" s="35">
        <v>0</v>
      </c>
      <c r="D102" s="35">
        <v>0</v>
      </c>
      <c r="E102" s="35">
        <v>0</v>
      </c>
      <c r="F102" s="35">
        <v>0</v>
      </c>
      <c r="G102" s="34" t="s">
        <v>155</v>
      </c>
      <c r="H102" s="33" t="s">
        <v>153</v>
      </c>
      <c r="I102" s="35">
        <v>6776.98</v>
      </c>
      <c r="J102" s="35">
        <v>0</v>
      </c>
      <c r="K102" s="35">
        <v>15</v>
      </c>
      <c r="L102" s="35">
        <v>0</v>
      </c>
      <c r="M102" s="35">
        <v>0</v>
      </c>
      <c r="N102" s="35"/>
    </row>
    <row r="103" spans="1:14" ht="409.5">
      <c r="A103" s="31"/>
      <c r="B103" s="32" t="s">
        <v>156</v>
      </c>
      <c r="C103" s="31">
        <v>1</v>
      </c>
      <c r="D103" s="31">
        <v>35</v>
      </c>
      <c r="E103" s="31">
        <v>0</v>
      </c>
      <c r="F103" s="31">
        <v>0</v>
      </c>
      <c r="G103" s="32"/>
      <c r="H103" s="33"/>
      <c r="I103" s="31">
        <v>0</v>
      </c>
      <c r="J103" s="31">
        <v>0</v>
      </c>
      <c r="K103" s="31">
        <v>35</v>
      </c>
      <c r="L103" s="31">
        <v>0</v>
      </c>
      <c r="M103" s="31">
        <v>0</v>
      </c>
      <c r="N103" s="31"/>
    </row>
    <row r="104" spans="1:14" ht="409.5">
      <c r="A104" s="34">
        <v>51</v>
      </c>
      <c r="B104" s="37"/>
      <c r="C104" s="35">
        <v>0</v>
      </c>
      <c r="D104" s="35">
        <v>0</v>
      </c>
      <c r="E104" s="35">
        <v>0</v>
      </c>
      <c r="F104" s="35">
        <v>0</v>
      </c>
      <c r="G104" s="34" t="s">
        <v>157</v>
      </c>
      <c r="H104" s="33" t="s">
        <v>158</v>
      </c>
      <c r="I104" s="35">
        <v>16377.93</v>
      </c>
      <c r="J104" s="35">
        <v>0</v>
      </c>
      <c r="K104" s="35">
        <v>35</v>
      </c>
      <c r="L104" s="35">
        <v>0</v>
      </c>
      <c r="M104" s="35">
        <v>0</v>
      </c>
      <c r="N104" s="35"/>
    </row>
    <row r="105" spans="1:14" ht="409.5">
      <c r="A105" s="31"/>
      <c r="B105" s="32" t="s">
        <v>159</v>
      </c>
      <c r="C105" s="31">
        <v>2</v>
      </c>
      <c r="D105" s="31">
        <v>104</v>
      </c>
      <c r="E105" s="31">
        <v>0</v>
      </c>
      <c r="F105" s="31">
        <v>0</v>
      </c>
      <c r="G105" s="32"/>
      <c r="H105" s="33"/>
      <c r="I105" s="31">
        <v>0</v>
      </c>
      <c r="J105" s="31">
        <v>0</v>
      </c>
      <c r="K105" s="31">
        <v>55</v>
      </c>
      <c r="L105" s="31">
        <v>0</v>
      </c>
      <c r="M105" s="31">
        <v>0</v>
      </c>
      <c r="N105" s="31"/>
    </row>
    <row r="106" spans="1:14" ht="409.5">
      <c r="A106" s="34">
        <v>52</v>
      </c>
      <c r="B106" s="37"/>
      <c r="C106" s="35">
        <v>0</v>
      </c>
      <c r="D106" s="35">
        <v>0</v>
      </c>
      <c r="E106" s="35">
        <v>0</v>
      </c>
      <c r="F106" s="35">
        <v>0</v>
      </c>
      <c r="G106" s="34" t="s">
        <v>160</v>
      </c>
      <c r="H106" s="33" t="s">
        <v>38</v>
      </c>
      <c r="I106" s="35">
        <v>25736.74</v>
      </c>
      <c r="J106" s="35">
        <v>0</v>
      </c>
      <c r="K106" s="35">
        <v>55</v>
      </c>
      <c r="L106" s="35">
        <v>0</v>
      </c>
      <c r="M106" s="35">
        <v>0</v>
      </c>
      <c r="N106" s="35"/>
    </row>
    <row r="107" spans="1:14" ht="409.5">
      <c r="A107" s="31"/>
      <c r="B107" s="32" t="s">
        <v>161</v>
      </c>
      <c r="C107" s="31">
        <v>2</v>
      </c>
      <c r="D107" s="31">
        <v>475</v>
      </c>
      <c r="E107" s="31">
        <v>0</v>
      </c>
      <c r="F107" s="31">
        <v>0</v>
      </c>
      <c r="G107" s="32"/>
      <c r="H107" s="33"/>
      <c r="I107" s="31">
        <v>0</v>
      </c>
      <c r="J107" s="31">
        <v>0</v>
      </c>
      <c r="K107" s="31">
        <v>50</v>
      </c>
      <c r="L107" s="31">
        <v>0</v>
      </c>
      <c r="M107" s="31">
        <v>0</v>
      </c>
      <c r="N107" s="31"/>
    </row>
    <row r="108" spans="1:14" ht="409.5">
      <c r="A108" s="34">
        <v>53</v>
      </c>
      <c r="B108" s="37"/>
      <c r="C108" s="35">
        <v>0</v>
      </c>
      <c r="D108" s="35">
        <v>0</v>
      </c>
      <c r="E108" s="35">
        <v>0</v>
      </c>
      <c r="F108" s="35">
        <v>0</v>
      </c>
      <c r="G108" s="34" t="s">
        <v>162</v>
      </c>
      <c r="H108" s="33" t="s">
        <v>163</v>
      </c>
      <c r="I108" s="35">
        <v>23397.04</v>
      </c>
      <c r="J108" s="35">
        <v>0</v>
      </c>
      <c r="K108" s="35">
        <v>50</v>
      </c>
      <c r="L108" s="35">
        <v>0</v>
      </c>
      <c r="M108" s="35">
        <v>0</v>
      </c>
      <c r="N108" s="35"/>
    </row>
    <row r="109" spans="1:14" ht="25.5">
      <c r="A109" s="31"/>
      <c r="B109" s="32" t="s">
        <v>164</v>
      </c>
      <c r="C109" s="31">
        <v>2</v>
      </c>
      <c r="D109" s="31">
        <v>115</v>
      </c>
      <c r="E109" s="31">
        <v>0</v>
      </c>
      <c r="F109" s="31">
        <v>0</v>
      </c>
      <c r="G109" s="32"/>
      <c r="H109" s="33"/>
      <c r="I109" s="31">
        <v>0</v>
      </c>
      <c r="J109" s="31">
        <v>0</v>
      </c>
      <c r="K109" s="31">
        <v>100</v>
      </c>
      <c r="L109" s="31">
        <v>0</v>
      </c>
      <c r="M109" s="31">
        <v>0</v>
      </c>
      <c r="N109" s="31"/>
    </row>
    <row r="110" spans="1:14" ht="409.5">
      <c r="A110" s="34">
        <v>54</v>
      </c>
      <c r="B110" s="37"/>
      <c r="C110" s="35">
        <v>0</v>
      </c>
      <c r="D110" s="35">
        <v>0</v>
      </c>
      <c r="E110" s="35">
        <v>0</v>
      </c>
      <c r="F110" s="35">
        <v>0</v>
      </c>
      <c r="G110" s="34" t="s">
        <v>165</v>
      </c>
      <c r="H110" s="33" t="s">
        <v>166</v>
      </c>
      <c r="I110" s="35">
        <v>45179.84</v>
      </c>
      <c r="J110" s="35">
        <v>0</v>
      </c>
      <c r="K110" s="35">
        <v>100</v>
      </c>
      <c r="L110" s="35">
        <v>0</v>
      </c>
      <c r="M110" s="35">
        <v>0</v>
      </c>
      <c r="N110" s="35"/>
    </row>
    <row r="111" spans="1:14" ht="409.5">
      <c r="A111" s="31"/>
      <c r="B111" s="32" t="s">
        <v>167</v>
      </c>
      <c r="C111" s="31">
        <v>2</v>
      </c>
      <c r="D111" s="31">
        <v>528.6</v>
      </c>
      <c r="E111" s="31">
        <v>0</v>
      </c>
      <c r="F111" s="31">
        <v>0</v>
      </c>
      <c r="G111" s="32"/>
      <c r="H111" s="33"/>
      <c r="I111" s="31">
        <v>0</v>
      </c>
      <c r="J111" s="31">
        <v>0</v>
      </c>
      <c r="K111" s="31">
        <v>528.6</v>
      </c>
      <c r="L111" s="31">
        <v>0</v>
      </c>
      <c r="M111" s="31">
        <v>0</v>
      </c>
      <c r="N111" s="31"/>
    </row>
    <row r="112" spans="1:14" ht="409.5">
      <c r="A112" s="34">
        <v>55</v>
      </c>
      <c r="B112" s="37"/>
      <c r="C112" s="35">
        <v>0</v>
      </c>
      <c r="D112" s="35">
        <v>0</v>
      </c>
      <c r="E112" s="35">
        <v>0</v>
      </c>
      <c r="F112" s="35">
        <v>0</v>
      </c>
      <c r="G112" s="34" t="s">
        <v>168</v>
      </c>
      <c r="H112" s="33" t="s">
        <v>169</v>
      </c>
      <c r="I112" s="35">
        <v>235654.99</v>
      </c>
      <c r="J112" s="35">
        <v>0</v>
      </c>
      <c r="K112" s="35">
        <v>503.6</v>
      </c>
      <c r="L112" s="35">
        <v>0</v>
      </c>
      <c r="M112" s="35">
        <v>0</v>
      </c>
      <c r="N112" s="35"/>
    </row>
    <row r="113" spans="1:14" ht="409.5">
      <c r="A113" s="34">
        <v>56</v>
      </c>
      <c r="B113" s="37"/>
      <c r="C113" s="35">
        <v>0</v>
      </c>
      <c r="D113" s="35">
        <v>0</v>
      </c>
      <c r="E113" s="35">
        <v>0</v>
      </c>
      <c r="F113" s="35">
        <v>0</v>
      </c>
      <c r="G113" s="34" t="s">
        <v>170</v>
      </c>
      <c r="H113" s="33" t="s">
        <v>163</v>
      </c>
      <c r="I113" s="35">
        <v>11294.96</v>
      </c>
      <c r="J113" s="35">
        <v>0</v>
      </c>
      <c r="K113" s="35">
        <v>25</v>
      </c>
      <c r="L113" s="35">
        <v>0</v>
      </c>
      <c r="M113" s="35">
        <v>0</v>
      </c>
      <c r="N113" s="35"/>
    </row>
    <row r="114" spans="1:14" ht="409.5">
      <c r="A114" s="31"/>
      <c r="B114" s="32" t="s">
        <v>171</v>
      </c>
      <c r="C114" s="31">
        <v>1</v>
      </c>
      <c r="D114" s="31">
        <v>50</v>
      </c>
      <c r="E114" s="31">
        <v>0</v>
      </c>
      <c r="F114" s="31">
        <v>0</v>
      </c>
      <c r="G114" s="32"/>
      <c r="H114" s="33"/>
      <c r="I114" s="31">
        <v>0</v>
      </c>
      <c r="J114" s="31">
        <v>0</v>
      </c>
      <c r="K114" s="31">
        <v>50</v>
      </c>
      <c r="L114" s="31">
        <v>0</v>
      </c>
      <c r="M114" s="31">
        <v>0</v>
      </c>
      <c r="N114" s="31"/>
    </row>
    <row r="115" spans="1:14" ht="409.5">
      <c r="A115" s="34">
        <v>57</v>
      </c>
      <c r="B115" s="37"/>
      <c r="C115" s="35">
        <v>0</v>
      </c>
      <c r="D115" s="35">
        <v>0</v>
      </c>
      <c r="E115" s="35">
        <v>0</v>
      </c>
      <c r="F115" s="35">
        <v>0</v>
      </c>
      <c r="G115" s="34" t="s">
        <v>172</v>
      </c>
      <c r="H115" s="33" t="s">
        <v>38</v>
      </c>
      <c r="I115" s="35">
        <v>23397.04</v>
      </c>
      <c r="J115" s="35">
        <v>0</v>
      </c>
      <c r="K115" s="35">
        <v>50</v>
      </c>
      <c r="L115" s="35">
        <v>0</v>
      </c>
      <c r="M115" s="35">
        <v>0</v>
      </c>
      <c r="N115" s="35"/>
    </row>
    <row r="116" spans="1:14" ht="409.5">
      <c r="A116" s="31"/>
      <c r="B116" s="32" t="s">
        <v>173</v>
      </c>
      <c r="C116" s="31">
        <v>1</v>
      </c>
      <c r="D116" s="31">
        <v>800</v>
      </c>
      <c r="E116" s="31">
        <v>0</v>
      </c>
      <c r="F116" s="31">
        <v>0</v>
      </c>
      <c r="G116" s="32"/>
      <c r="H116" s="33"/>
      <c r="I116" s="31">
        <v>0</v>
      </c>
      <c r="J116" s="31">
        <v>0</v>
      </c>
      <c r="K116" s="31">
        <v>800</v>
      </c>
      <c r="L116" s="31">
        <v>0</v>
      </c>
      <c r="M116" s="31">
        <v>0</v>
      </c>
      <c r="N116" s="31"/>
    </row>
    <row r="117" spans="1:14" ht="409.5">
      <c r="A117" s="34">
        <v>58</v>
      </c>
      <c r="B117" s="37"/>
      <c r="C117" s="35">
        <v>0</v>
      </c>
      <c r="D117" s="35">
        <v>0</v>
      </c>
      <c r="E117" s="35">
        <v>0</v>
      </c>
      <c r="F117" s="35">
        <v>0</v>
      </c>
      <c r="G117" s="34" t="s">
        <v>174</v>
      </c>
      <c r="H117" s="33" t="s">
        <v>36</v>
      </c>
      <c r="I117" s="35">
        <v>374352.64</v>
      </c>
      <c r="J117" s="35">
        <v>0</v>
      </c>
      <c r="K117" s="35">
        <v>800</v>
      </c>
      <c r="L117" s="35">
        <v>0</v>
      </c>
      <c r="M117" s="35">
        <v>0</v>
      </c>
      <c r="N117" s="35"/>
    </row>
    <row r="118" spans="1:14" ht="409.5">
      <c r="A118" s="31"/>
      <c r="B118" s="32" t="s">
        <v>175</v>
      </c>
      <c r="C118" s="31">
        <v>1</v>
      </c>
      <c r="D118" s="31">
        <v>60</v>
      </c>
      <c r="E118" s="31">
        <v>0</v>
      </c>
      <c r="F118" s="31">
        <v>0</v>
      </c>
      <c r="G118" s="32"/>
      <c r="H118" s="33"/>
      <c r="I118" s="31">
        <v>0</v>
      </c>
      <c r="J118" s="31">
        <v>0</v>
      </c>
      <c r="K118" s="31">
        <v>60</v>
      </c>
      <c r="L118" s="31">
        <v>0</v>
      </c>
      <c r="M118" s="31">
        <v>0</v>
      </c>
      <c r="N118" s="31"/>
    </row>
    <row r="119" spans="1:14" ht="409.5">
      <c r="A119" s="34">
        <v>59</v>
      </c>
      <c r="B119" s="37"/>
      <c r="C119" s="35">
        <v>0</v>
      </c>
      <c r="D119" s="35">
        <v>0</v>
      </c>
      <c r="E119" s="35">
        <v>0</v>
      </c>
      <c r="F119" s="35">
        <v>0</v>
      </c>
      <c r="G119" s="34" t="s">
        <v>176</v>
      </c>
      <c r="H119" s="33" t="s">
        <v>101</v>
      </c>
      <c r="I119" s="35">
        <v>28076.45</v>
      </c>
      <c r="J119" s="35">
        <v>0</v>
      </c>
      <c r="K119" s="35">
        <v>60</v>
      </c>
      <c r="L119" s="35">
        <v>0</v>
      </c>
      <c r="M119" s="35">
        <v>0</v>
      </c>
      <c r="N119" s="35"/>
    </row>
    <row r="120" spans="1:14" ht="409.5">
      <c r="A120" s="31"/>
      <c r="B120" s="32" t="s">
        <v>177</v>
      </c>
      <c r="C120" s="31">
        <v>2</v>
      </c>
      <c r="D120" s="31">
        <v>379</v>
      </c>
      <c r="E120" s="31">
        <v>0</v>
      </c>
      <c r="F120" s="31">
        <v>0</v>
      </c>
      <c r="G120" s="32"/>
      <c r="H120" s="33"/>
      <c r="I120" s="31">
        <v>0</v>
      </c>
      <c r="J120" s="31">
        <v>0</v>
      </c>
      <c r="K120" s="31">
        <v>90</v>
      </c>
      <c r="L120" s="31">
        <v>0</v>
      </c>
      <c r="M120" s="31">
        <v>0</v>
      </c>
      <c r="N120" s="31"/>
    </row>
    <row r="121" spans="1:14" ht="409.5">
      <c r="A121" s="34">
        <v>60</v>
      </c>
      <c r="B121" s="37"/>
      <c r="C121" s="35">
        <v>0</v>
      </c>
      <c r="D121" s="35">
        <v>0</v>
      </c>
      <c r="E121" s="35">
        <v>0</v>
      </c>
      <c r="F121" s="35">
        <v>0</v>
      </c>
      <c r="G121" s="34" t="s">
        <v>178</v>
      </c>
      <c r="H121" s="33" t="s">
        <v>70</v>
      </c>
      <c r="I121" s="35">
        <v>1089150.22</v>
      </c>
      <c r="J121" s="35">
        <v>0</v>
      </c>
      <c r="K121" s="35">
        <v>90</v>
      </c>
      <c r="L121" s="35">
        <v>0</v>
      </c>
      <c r="M121" s="35">
        <v>0</v>
      </c>
      <c r="N121" s="35"/>
    </row>
    <row r="122" spans="1:14" ht="409.5">
      <c r="A122" s="31"/>
      <c r="B122" s="32" t="s">
        <v>179</v>
      </c>
      <c r="C122" s="31">
        <v>5</v>
      </c>
      <c r="D122" s="31">
        <v>2822</v>
      </c>
      <c r="E122" s="31">
        <v>0</v>
      </c>
      <c r="F122" s="31">
        <v>0</v>
      </c>
      <c r="G122" s="32"/>
      <c r="H122" s="33"/>
      <c r="I122" s="31">
        <v>0</v>
      </c>
      <c r="J122" s="31">
        <v>0</v>
      </c>
      <c r="K122" s="31">
        <v>2822</v>
      </c>
      <c r="L122" s="31">
        <v>0</v>
      </c>
      <c r="M122" s="31">
        <v>0</v>
      </c>
      <c r="N122" s="31"/>
    </row>
    <row r="123" spans="1:14" ht="409.5">
      <c r="A123" s="34">
        <v>61</v>
      </c>
      <c r="B123" s="37"/>
      <c r="C123" s="35">
        <v>0</v>
      </c>
      <c r="D123" s="35">
        <v>0</v>
      </c>
      <c r="E123" s="35">
        <v>0</v>
      </c>
      <c r="F123" s="35">
        <v>0</v>
      </c>
      <c r="G123" s="34" t="s">
        <v>180</v>
      </c>
      <c r="H123" s="33" t="s">
        <v>36</v>
      </c>
      <c r="I123" s="35">
        <v>59428.48</v>
      </c>
      <c r="J123" s="35">
        <v>0</v>
      </c>
      <c r="K123" s="35">
        <v>127</v>
      </c>
      <c r="L123" s="35">
        <v>0</v>
      </c>
      <c r="M123" s="35">
        <v>0</v>
      </c>
      <c r="N123" s="35"/>
    </row>
    <row r="124" spans="1:14" ht="409.5">
      <c r="A124" s="34">
        <v>62</v>
      </c>
      <c r="B124" s="37"/>
      <c r="C124" s="35">
        <v>0</v>
      </c>
      <c r="D124" s="35">
        <v>0</v>
      </c>
      <c r="E124" s="35">
        <v>0</v>
      </c>
      <c r="F124" s="35">
        <v>0</v>
      </c>
      <c r="G124" s="34" t="s">
        <v>181</v>
      </c>
      <c r="H124" s="33" t="s">
        <v>182</v>
      </c>
      <c r="I124" s="35">
        <v>233970.4</v>
      </c>
      <c r="J124" s="35">
        <v>0</v>
      </c>
      <c r="K124" s="35">
        <v>500</v>
      </c>
      <c r="L124" s="35">
        <v>0</v>
      </c>
      <c r="M124" s="35">
        <v>0</v>
      </c>
      <c r="N124" s="35"/>
    </row>
    <row r="125" spans="1:14" ht="409.5">
      <c r="A125" s="34">
        <v>63</v>
      </c>
      <c r="B125" s="37"/>
      <c r="C125" s="35">
        <v>0</v>
      </c>
      <c r="D125" s="35">
        <v>0</v>
      </c>
      <c r="E125" s="35">
        <v>0</v>
      </c>
      <c r="F125" s="35">
        <v>0</v>
      </c>
      <c r="G125" s="34" t="s">
        <v>183</v>
      </c>
      <c r="H125" s="33" t="s">
        <v>184</v>
      </c>
      <c r="I125" s="35">
        <v>935881.6</v>
      </c>
      <c r="J125" s="35">
        <v>0</v>
      </c>
      <c r="K125" s="35">
        <v>2000</v>
      </c>
      <c r="L125" s="35">
        <v>0</v>
      </c>
      <c r="M125" s="35">
        <v>0</v>
      </c>
      <c r="N125" s="35"/>
    </row>
    <row r="126" spans="1:14" ht="409.5">
      <c r="A126" s="34">
        <v>64</v>
      </c>
      <c r="B126" s="37"/>
      <c r="C126" s="35">
        <v>0</v>
      </c>
      <c r="D126" s="35">
        <v>0</v>
      </c>
      <c r="E126" s="35">
        <v>0</v>
      </c>
      <c r="F126" s="35">
        <v>0</v>
      </c>
      <c r="G126" s="34" t="s">
        <v>185</v>
      </c>
      <c r="H126" s="33" t="s">
        <v>38</v>
      </c>
      <c r="I126" s="35">
        <v>46794.08</v>
      </c>
      <c r="J126" s="35">
        <v>0</v>
      </c>
      <c r="K126" s="35">
        <v>100</v>
      </c>
      <c r="L126" s="35">
        <v>0</v>
      </c>
      <c r="M126" s="35">
        <v>0</v>
      </c>
      <c r="N126" s="35"/>
    </row>
    <row r="127" spans="1:14" ht="409.5">
      <c r="A127" s="34">
        <v>65</v>
      </c>
      <c r="B127" s="37"/>
      <c r="C127" s="35">
        <v>0</v>
      </c>
      <c r="D127" s="35">
        <v>0</v>
      </c>
      <c r="E127" s="35">
        <v>0</v>
      </c>
      <c r="F127" s="35">
        <v>0</v>
      </c>
      <c r="G127" s="34" t="s">
        <v>186</v>
      </c>
      <c r="H127" s="33" t="s">
        <v>38</v>
      </c>
      <c r="I127" s="35">
        <v>44454.38</v>
      </c>
      <c r="J127" s="35">
        <v>0</v>
      </c>
      <c r="K127" s="35">
        <v>95</v>
      </c>
      <c r="L127" s="35">
        <v>0</v>
      </c>
      <c r="M127" s="35">
        <v>0</v>
      </c>
      <c r="N127" s="35"/>
    </row>
    <row r="128" spans="1:14" ht="25.5">
      <c r="A128" s="31"/>
      <c r="B128" s="32" t="s">
        <v>187</v>
      </c>
      <c r="C128" s="31">
        <v>1</v>
      </c>
      <c r="D128" s="31">
        <v>20</v>
      </c>
      <c r="E128" s="31">
        <v>0</v>
      </c>
      <c r="F128" s="31">
        <v>0</v>
      </c>
      <c r="G128" s="32"/>
      <c r="H128" s="33"/>
      <c r="I128" s="31">
        <v>0</v>
      </c>
      <c r="J128" s="31">
        <v>0</v>
      </c>
      <c r="K128" s="31">
        <v>20</v>
      </c>
      <c r="L128" s="31">
        <v>1</v>
      </c>
      <c r="M128" s="31">
        <v>23.53</v>
      </c>
      <c r="N128" s="31"/>
    </row>
    <row r="129" spans="1:14" ht="409.5">
      <c r="A129" s="34">
        <v>66</v>
      </c>
      <c r="B129" s="37"/>
      <c r="C129" s="35">
        <v>0</v>
      </c>
      <c r="D129" s="35">
        <v>0</v>
      </c>
      <c r="E129" s="35">
        <v>0</v>
      </c>
      <c r="F129" s="35">
        <v>0</v>
      </c>
      <c r="G129" s="34" t="s">
        <v>188</v>
      </c>
      <c r="H129" s="33" t="s">
        <v>189</v>
      </c>
      <c r="I129" s="35">
        <v>9035.97</v>
      </c>
      <c r="J129" s="35">
        <v>0</v>
      </c>
      <c r="K129" s="35">
        <v>20</v>
      </c>
      <c r="L129" s="35">
        <v>0</v>
      </c>
      <c r="M129" s="35">
        <v>0</v>
      </c>
      <c r="N129" s="35"/>
    </row>
    <row r="130" spans="1:14" ht="25.5">
      <c r="A130" s="31"/>
      <c r="B130" s="32" t="s">
        <v>190</v>
      </c>
      <c r="C130" s="31">
        <v>1</v>
      </c>
      <c r="D130" s="31">
        <v>522.32</v>
      </c>
      <c r="E130" s="31">
        <v>0</v>
      </c>
      <c r="F130" s="31">
        <v>0</v>
      </c>
      <c r="G130" s="32"/>
      <c r="H130" s="33"/>
      <c r="I130" s="31">
        <v>0</v>
      </c>
      <c r="J130" s="31">
        <v>0</v>
      </c>
      <c r="K130" s="31">
        <v>0</v>
      </c>
      <c r="L130" s="31">
        <v>0</v>
      </c>
      <c r="M130" s="31">
        <v>0</v>
      </c>
      <c r="N130" s="31"/>
    </row>
    <row r="131" spans="1:14" ht="409.5">
      <c r="A131" s="31"/>
      <c r="B131" s="32" t="s">
        <v>191</v>
      </c>
      <c r="C131" s="31">
        <v>3</v>
      </c>
      <c r="D131" s="31">
        <v>610</v>
      </c>
      <c r="E131" s="31">
        <v>0</v>
      </c>
      <c r="F131" s="31">
        <v>0</v>
      </c>
      <c r="G131" s="32"/>
      <c r="H131" s="33"/>
      <c r="I131" s="31">
        <v>0</v>
      </c>
      <c r="J131" s="31">
        <v>0</v>
      </c>
      <c r="K131" s="31">
        <v>610</v>
      </c>
      <c r="L131" s="31">
        <v>0</v>
      </c>
      <c r="M131" s="31">
        <v>0</v>
      </c>
      <c r="N131" s="31"/>
    </row>
    <row r="132" spans="1:14" ht="409.5">
      <c r="A132" s="34">
        <v>67</v>
      </c>
      <c r="B132" s="37"/>
      <c r="C132" s="35">
        <v>0</v>
      </c>
      <c r="D132" s="35">
        <v>0</v>
      </c>
      <c r="E132" s="35">
        <v>0</v>
      </c>
      <c r="F132" s="35">
        <v>0</v>
      </c>
      <c r="G132" s="34" t="s">
        <v>192</v>
      </c>
      <c r="H132" s="33" t="s">
        <v>38</v>
      </c>
      <c r="I132" s="35">
        <v>23397.04</v>
      </c>
      <c r="J132" s="35">
        <v>0</v>
      </c>
      <c r="K132" s="35">
        <v>50</v>
      </c>
      <c r="L132" s="35">
        <v>0</v>
      </c>
      <c r="M132" s="35">
        <v>0</v>
      </c>
      <c r="N132" s="35"/>
    </row>
    <row r="133" spans="1:14" ht="409.5">
      <c r="A133" s="34">
        <v>68</v>
      </c>
      <c r="B133" s="37"/>
      <c r="C133" s="35">
        <v>0</v>
      </c>
      <c r="D133" s="35">
        <v>0</v>
      </c>
      <c r="E133" s="35">
        <v>0</v>
      </c>
      <c r="F133" s="35">
        <v>0</v>
      </c>
      <c r="G133" s="34" t="s">
        <v>193</v>
      </c>
      <c r="H133" s="33" t="s">
        <v>194</v>
      </c>
      <c r="I133" s="35">
        <v>215252.77</v>
      </c>
      <c r="J133" s="35">
        <v>0</v>
      </c>
      <c r="K133" s="35">
        <v>460</v>
      </c>
      <c r="L133" s="35">
        <v>0</v>
      </c>
      <c r="M133" s="35">
        <v>0</v>
      </c>
      <c r="N133" s="35"/>
    </row>
    <row r="134" spans="1:14" ht="409.5">
      <c r="A134" s="34">
        <v>69</v>
      </c>
      <c r="B134" s="37"/>
      <c r="C134" s="35">
        <v>0</v>
      </c>
      <c r="D134" s="35">
        <v>0</v>
      </c>
      <c r="E134" s="35">
        <v>0</v>
      </c>
      <c r="F134" s="35">
        <v>0</v>
      </c>
      <c r="G134" s="34" t="s">
        <v>195</v>
      </c>
      <c r="H134" s="33" t="s">
        <v>38</v>
      </c>
      <c r="I134" s="35">
        <v>46794.08</v>
      </c>
      <c r="J134" s="35">
        <v>0</v>
      </c>
      <c r="K134" s="35">
        <v>100</v>
      </c>
      <c r="L134" s="35">
        <v>0</v>
      </c>
      <c r="M134" s="35">
        <v>0</v>
      </c>
      <c r="N134" s="35"/>
    </row>
    <row r="135" spans="1:14" ht="409.5">
      <c r="A135" s="31"/>
      <c r="B135" s="32" t="s">
        <v>196</v>
      </c>
      <c r="C135" s="31">
        <v>1</v>
      </c>
      <c r="D135" s="31">
        <v>383</v>
      </c>
      <c r="E135" s="31">
        <v>1</v>
      </c>
      <c r="F135" s="31">
        <v>383</v>
      </c>
      <c r="G135" s="32"/>
      <c r="H135" s="33"/>
      <c r="I135" s="31">
        <v>0</v>
      </c>
      <c r="J135" s="31">
        <v>0</v>
      </c>
      <c r="K135" s="31">
        <v>0</v>
      </c>
      <c r="L135" s="31">
        <v>0</v>
      </c>
      <c r="M135" s="31">
        <v>0</v>
      </c>
      <c r="N135" s="31"/>
    </row>
    <row r="136" spans="1:14" ht="409.5">
      <c r="A136" s="31"/>
      <c r="B136" s="32" t="s">
        <v>197</v>
      </c>
      <c r="C136" s="31">
        <v>1</v>
      </c>
      <c r="D136" s="31">
        <v>30</v>
      </c>
      <c r="E136" s="31">
        <v>0</v>
      </c>
      <c r="F136" s="31">
        <v>0</v>
      </c>
      <c r="G136" s="32"/>
      <c r="H136" s="33"/>
      <c r="I136" s="31">
        <v>0</v>
      </c>
      <c r="J136" s="31">
        <v>0</v>
      </c>
      <c r="K136" s="31">
        <v>30</v>
      </c>
      <c r="L136" s="31">
        <v>0</v>
      </c>
      <c r="M136" s="31">
        <v>0</v>
      </c>
      <c r="N136" s="31"/>
    </row>
    <row r="137" spans="1:14" ht="409.5">
      <c r="A137" s="34">
        <v>70</v>
      </c>
      <c r="B137" s="37"/>
      <c r="C137" s="35">
        <v>0</v>
      </c>
      <c r="D137" s="35">
        <v>0</v>
      </c>
      <c r="E137" s="35">
        <v>0</v>
      </c>
      <c r="F137" s="35">
        <v>0</v>
      </c>
      <c r="G137" s="34" t="s">
        <v>198</v>
      </c>
      <c r="H137" s="33" t="s">
        <v>199</v>
      </c>
      <c r="I137" s="35">
        <v>13553.95</v>
      </c>
      <c r="J137" s="35">
        <v>0</v>
      </c>
      <c r="K137" s="35">
        <v>30</v>
      </c>
      <c r="L137" s="35">
        <v>0</v>
      </c>
      <c r="M137" s="35">
        <v>0</v>
      </c>
      <c r="N137" s="35"/>
    </row>
    <row r="138" spans="1:14" ht="409.5">
      <c r="A138" s="31"/>
      <c r="B138" s="32" t="s">
        <v>200</v>
      </c>
      <c r="C138" s="31">
        <v>2</v>
      </c>
      <c r="D138" s="31">
        <v>215</v>
      </c>
      <c r="E138" s="31">
        <v>0</v>
      </c>
      <c r="F138" s="31">
        <v>0</v>
      </c>
      <c r="G138" s="32"/>
      <c r="H138" s="33"/>
      <c r="I138" s="31">
        <v>0</v>
      </c>
      <c r="J138" s="31">
        <v>0</v>
      </c>
      <c r="K138" s="31">
        <v>200</v>
      </c>
      <c r="L138" s="31">
        <v>0</v>
      </c>
      <c r="M138" s="31">
        <v>0</v>
      </c>
      <c r="N138" s="31"/>
    </row>
    <row r="139" spans="1:14" ht="409.5">
      <c r="A139" s="34">
        <v>71</v>
      </c>
      <c r="B139" s="37"/>
      <c r="C139" s="35">
        <v>0</v>
      </c>
      <c r="D139" s="35">
        <v>0</v>
      </c>
      <c r="E139" s="35">
        <v>0</v>
      </c>
      <c r="F139" s="35">
        <v>0</v>
      </c>
      <c r="G139" s="34" t="s">
        <v>201</v>
      </c>
      <c r="H139" s="33" t="s">
        <v>77</v>
      </c>
      <c r="I139" s="35">
        <v>93588.16</v>
      </c>
      <c r="J139" s="35">
        <v>0</v>
      </c>
      <c r="K139" s="35">
        <v>200</v>
      </c>
      <c r="L139" s="35">
        <v>0</v>
      </c>
      <c r="M139" s="35">
        <v>0</v>
      </c>
      <c r="N139" s="35"/>
    </row>
    <row r="140" spans="1:14" ht="409.5">
      <c r="A140" s="31"/>
      <c r="B140" s="32" t="s">
        <v>202</v>
      </c>
      <c r="C140" s="31">
        <v>1</v>
      </c>
      <c r="D140" s="31">
        <v>15</v>
      </c>
      <c r="E140" s="31">
        <v>0</v>
      </c>
      <c r="F140" s="31">
        <v>0</v>
      </c>
      <c r="G140" s="32"/>
      <c r="H140" s="33"/>
      <c r="I140" s="31">
        <v>0</v>
      </c>
      <c r="J140" s="31">
        <v>0</v>
      </c>
      <c r="K140" s="31">
        <v>0</v>
      </c>
      <c r="L140" s="31">
        <v>0</v>
      </c>
      <c r="M140" s="31">
        <v>0</v>
      </c>
      <c r="N140" s="31"/>
    </row>
    <row r="141" spans="1:14" ht="409.5">
      <c r="A141" s="31"/>
      <c r="B141" s="32" t="s">
        <v>203</v>
      </c>
      <c r="C141" s="31">
        <v>1</v>
      </c>
      <c r="D141" s="31">
        <v>79.41</v>
      </c>
      <c r="E141" s="31">
        <v>0</v>
      </c>
      <c r="F141" s="31">
        <v>0</v>
      </c>
      <c r="G141" s="32"/>
      <c r="H141" s="33"/>
      <c r="I141" s="31">
        <v>0</v>
      </c>
      <c r="J141" s="31">
        <v>0</v>
      </c>
      <c r="K141" s="31">
        <v>0</v>
      </c>
      <c r="L141" s="31">
        <v>0</v>
      </c>
      <c r="M141" s="31">
        <v>0</v>
      </c>
      <c r="N141" s="31"/>
    </row>
    <row r="142" spans="1:14" ht="409.5">
      <c r="A142" s="31"/>
      <c r="B142" s="32" t="s">
        <v>204</v>
      </c>
      <c r="C142" s="31">
        <v>2</v>
      </c>
      <c r="D142" s="31">
        <v>105</v>
      </c>
      <c r="E142" s="31">
        <v>0</v>
      </c>
      <c r="F142" s="31">
        <v>0</v>
      </c>
      <c r="G142" s="32"/>
      <c r="H142" s="33"/>
      <c r="I142" s="31">
        <v>0</v>
      </c>
      <c r="J142" s="31">
        <v>0</v>
      </c>
      <c r="K142" s="31">
        <v>0</v>
      </c>
      <c r="L142" s="31">
        <v>0</v>
      </c>
      <c r="M142" s="31">
        <v>0</v>
      </c>
      <c r="N142" s="31"/>
    </row>
    <row r="143" spans="1:14" ht="409.5">
      <c r="A143" s="31"/>
      <c r="B143" s="32" t="s">
        <v>205</v>
      </c>
      <c r="C143" s="31">
        <v>1</v>
      </c>
      <c r="D143" s="31">
        <v>44</v>
      </c>
      <c r="E143" s="31">
        <v>0</v>
      </c>
      <c r="F143" s="31">
        <v>0</v>
      </c>
      <c r="G143" s="32"/>
      <c r="H143" s="33"/>
      <c r="I143" s="31">
        <v>0</v>
      </c>
      <c r="J143" s="31">
        <v>0</v>
      </c>
      <c r="K143" s="31">
        <v>44</v>
      </c>
      <c r="L143" s="31">
        <v>0</v>
      </c>
      <c r="M143" s="31">
        <v>0</v>
      </c>
      <c r="N143" s="31"/>
    </row>
    <row r="144" spans="1:14" ht="409.5">
      <c r="A144" s="34">
        <v>72</v>
      </c>
      <c r="B144" s="37"/>
      <c r="C144" s="35">
        <v>0</v>
      </c>
      <c r="D144" s="35">
        <v>0</v>
      </c>
      <c r="E144" s="35">
        <v>0</v>
      </c>
      <c r="F144" s="35">
        <v>0</v>
      </c>
      <c r="G144" s="34" t="s">
        <v>206</v>
      </c>
      <c r="H144" s="33" t="s">
        <v>207</v>
      </c>
      <c r="I144" s="35">
        <v>19879.13</v>
      </c>
      <c r="J144" s="35">
        <v>0</v>
      </c>
      <c r="K144" s="35">
        <v>44</v>
      </c>
      <c r="L144" s="35">
        <v>0</v>
      </c>
      <c r="M144" s="35">
        <v>0</v>
      </c>
      <c r="N144" s="35"/>
    </row>
    <row r="145" spans="1:14" ht="25.5">
      <c r="A145" s="31"/>
      <c r="B145" s="32" t="s">
        <v>208</v>
      </c>
      <c r="C145" s="31">
        <v>1</v>
      </c>
      <c r="D145" s="31">
        <v>170</v>
      </c>
      <c r="E145" s="31">
        <v>0</v>
      </c>
      <c r="F145" s="31">
        <v>0</v>
      </c>
      <c r="G145" s="32"/>
      <c r="H145" s="33"/>
      <c r="I145" s="31">
        <v>0</v>
      </c>
      <c r="J145" s="31">
        <v>0</v>
      </c>
      <c r="K145" s="31">
        <v>0</v>
      </c>
      <c r="L145" s="31">
        <v>0</v>
      </c>
      <c r="M145" s="31">
        <v>0</v>
      </c>
      <c r="N145" s="31"/>
    </row>
    <row r="146" spans="1:14" ht="409.5">
      <c r="A146" s="31"/>
      <c r="B146" s="32" t="s">
        <v>209</v>
      </c>
      <c r="C146" s="31">
        <v>1</v>
      </c>
      <c r="D146" s="31">
        <v>32</v>
      </c>
      <c r="E146" s="31">
        <v>0</v>
      </c>
      <c r="F146" s="31">
        <v>0</v>
      </c>
      <c r="G146" s="32"/>
      <c r="H146" s="33"/>
      <c r="I146" s="31">
        <v>0</v>
      </c>
      <c r="J146" s="31">
        <v>0</v>
      </c>
      <c r="K146" s="31">
        <v>32</v>
      </c>
      <c r="L146" s="31">
        <v>0</v>
      </c>
      <c r="M146" s="31">
        <v>0</v>
      </c>
      <c r="N146" s="31"/>
    </row>
    <row r="147" spans="1:14" ht="409.5">
      <c r="A147" s="34">
        <v>73</v>
      </c>
      <c r="B147" s="37"/>
      <c r="C147" s="35">
        <v>0</v>
      </c>
      <c r="D147" s="35">
        <v>0</v>
      </c>
      <c r="E147" s="35">
        <v>0</v>
      </c>
      <c r="F147" s="35">
        <v>0</v>
      </c>
      <c r="G147" s="34" t="s">
        <v>210</v>
      </c>
      <c r="H147" s="33" t="s">
        <v>74</v>
      </c>
      <c r="I147" s="35">
        <v>14457.55</v>
      </c>
      <c r="J147" s="35">
        <v>0</v>
      </c>
      <c r="K147" s="35">
        <v>32</v>
      </c>
      <c r="L147" s="35">
        <v>0</v>
      </c>
      <c r="M147" s="35">
        <v>0</v>
      </c>
      <c r="N147" s="35"/>
    </row>
    <row r="148" spans="1:14" ht="409.5">
      <c r="A148" s="31"/>
      <c r="B148" s="32" t="s">
        <v>211</v>
      </c>
      <c r="C148" s="31">
        <v>7</v>
      </c>
      <c r="D148" s="31">
        <v>35</v>
      </c>
      <c r="E148" s="31">
        <v>0</v>
      </c>
      <c r="F148" s="31">
        <v>0</v>
      </c>
      <c r="G148" s="32"/>
      <c r="H148" s="33"/>
      <c r="I148" s="31">
        <v>0</v>
      </c>
      <c r="J148" s="31">
        <v>0</v>
      </c>
      <c r="K148" s="31">
        <v>35</v>
      </c>
      <c r="L148" s="31">
        <v>0</v>
      </c>
      <c r="M148" s="31">
        <v>0</v>
      </c>
      <c r="N148" s="31"/>
    </row>
    <row r="149" spans="1:14" ht="409.5">
      <c r="A149" s="34">
        <v>74</v>
      </c>
      <c r="B149" s="37"/>
      <c r="C149" s="35">
        <v>0</v>
      </c>
      <c r="D149" s="35">
        <v>0</v>
      </c>
      <c r="E149" s="35">
        <v>0</v>
      </c>
      <c r="F149" s="35">
        <v>0</v>
      </c>
      <c r="G149" s="34" t="s">
        <v>212</v>
      </c>
      <c r="H149" s="33" t="s">
        <v>213</v>
      </c>
      <c r="I149" s="35">
        <v>2258.99</v>
      </c>
      <c r="J149" s="35">
        <v>0</v>
      </c>
      <c r="K149" s="35">
        <v>5</v>
      </c>
      <c r="L149" s="35">
        <v>0</v>
      </c>
      <c r="M149" s="35">
        <v>0</v>
      </c>
      <c r="N149" s="35"/>
    </row>
    <row r="150" spans="1:14" ht="409.5">
      <c r="A150" s="34">
        <v>75</v>
      </c>
      <c r="B150" s="37"/>
      <c r="C150" s="35">
        <v>0</v>
      </c>
      <c r="D150" s="35">
        <v>0</v>
      </c>
      <c r="E150" s="35">
        <v>0</v>
      </c>
      <c r="F150" s="35">
        <v>0</v>
      </c>
      <c r="G150" s="34" t="s">
        <v>214</v>
      </c>
      <c r="H150" s="33" t="s">
        <v>213</v>
      </c>
      <c r="I150" s="35">
        <v>2258.99</v>
      </c>
      <c r="J150" s="35">
        <v>0</v>
      </c>
      <c r="K150" s="35">
        <v>5</v>
      </c>
      <c r="L150" s="35">
        <v>0</v>
      </c>
      <c r="M150" s="35">
        <v>0</v>
      </c>
      <c r="N150" s="35"/>
    </row>
    <row r="151" spans="1:14" ht="409.5">
      <c r="A151" s="34">
        <v>76</v>
      </c>
      <c r="B151" s="37"/>
      <c r="C151" s="35">
        <v>0</v>
      </c>
      <c r="D151" s="35">
        <v>0</v>
      </c>
      <c r="E151" s="35">
        <v>0</v>
      </c>
      <c r="F151" s="35">
        <v>0</v>
      </c>
      <c r="G151" s="34" t="s">
        <v>215</v>
      </c>
      <c r="H151" s="33" t="s">
        <v>213</v>
      </c>
      <c r="I151" s="35">
        <v>2258.99</v>
      </c>
      <c r="J151" s="35">
        <v>0</v>
      </c>
      <c r="K151" s="35">
        <v>5</v>
      </c>
      <c r="L151" s="35">
        <v>0</v>
      </c>
      <c r="M151" s="35">
        <v>0</v>
      </c>
      <c r="N151" s="35"/>
    </row>
    <row r="152" spans="1:14" ht="409.5">
      <c r="A152" s="34">
        <v>77</v>
      </c>
      <c r="B152" s="37"/>
      <c r="C152" s="35">
        <v>0</v>
      </c>
      <c r="D152" s="35">
        <v>0</v>
      </c>
      <c r="E152" s="35">
        <v>0</v>
      </c>
      <c r="F152" s="35">
        <v>0</v>
      </c>
      <c r="G152" s="34" t="s">
        <v>216</v>
      </c>
      <c r="H152" s="33" t="s">
        <v>213</v>
      </c>
      <c r="I152" s="35">
        <v>2258.99</v>
      </c>
      <c r="J152" s="35">
        <v>0</v>
      </c>
      <c r="K152" s="35">
        <v>5</v>
      </c>
      <c r="L152" s="35">
        <v>0</v>
      </c>
      <c r="M152" s="35">
        <v>0</v>
      </c>
      <c r="N152" s="35"/>
    </row>
    <row r="153" spans="1:14" ht="409.5">
      <c r="A153" s="34">
        <v>78</v>
      </c>
      <c r="B153" s="37"/>
      <c r="C153" s="35">
        <v>0</v>
      </c>
      <c r="D153" s="35">
        <v>0</v>
      </c>
      <c r="E153" s="35">
        <v>0</v>
      </c>
      <c r="F153" s="35">
        <v>0</v>
      </c>
      <c r="G153" s="34" t="s">
        <v>217</v>
      </c>
      <c r="H153" s="33" t="s">
        <v>213</v>
      </c>
      <c r="I153" s="35">
        <v>2258.99</v>
      </c>
      <c r="J153" s="35">
        <v>0</v>
      </c>
      <c r="K153" s="35">
        <v>5</v>
      </c>
      <c r="L153" s="35">
        <v>0</v>
      </c>
      <c r="M153" s="35">
        <v>0</v>
      </c>
      <c r="N153" s="35"/>
    </row>
    <row r="154" spans="1:14" ht="409.5">
      <c r="A154" s="34">
        <v>79</v>
      </c>
      <c r="B154" s="37"/>
      <c r="C154" s="35">
        <v>0</v>
      </c>
      <c r="D154" s="35">
        <v>0</v>
      </c>
      <c r="E154" s="35">
        <v>0</v>
      </c>
      <c r="F154" s="35">
        <v>0</v>
      </c>
      <c r="G154" s="34" t="s">
        <v>218</v>
      </c>
      <c r="H154" s="33" t="s">
        <v>213</v>
      </c>
      <c r="I154" s="35">
        <v>2258.99</v>
      </c>
      <c r="J154" s="35">
        <v>0</v>
      </c>
      <c r="K154" s="35">
        <v>5</v>
      </c>
      <c r="L154" s="35">
        <v>0</v>
      </c>
      <c r="M154" s="35">
        <v>0</v>
      </c>
      <c r="N154" s="35"/>
    </row>
    <row r="155" spans="1:14" ht="409.5">
      <c r="A155" s="34">
        <v>80</v>
      </c>
      <c r="B155" s="37"/>
      <c r="C155" s="35">
        <v>0</v>
      </c>
      <c r="D155" s="35">
        <v>0</v>
      </c>
      <c r="E155" s="35">
        <v>0</v>
      </c>
      <c r="F155" s="35">
        <v>0</v>
      </c>
      <c r="G155" s="34" t="s">
        <v>219</v>
      </c>
      <c r="H155" s="33" t="s">
        <v>213</v>
      </c>
      <c r="I155" s="35">
        <v>2258.99</v>
      </c>
      <c r="J155" s="35">
        <v>0</v>
      </c>
      <c r="K155" s="35">
        <v>5</v>
      </c>
      <c r="L155" s="35">
        <v>0</v>
      </c>
      <c r="M155" s="35">
        <v>0</v>
      </c>
      <c r="N155" s="35"/>
    </row>
    <row r="156" spans="1:14" ht="409.5">
      <c r="A156" s="31"/>
      <c r="B156" s="32" t="s">
        <v>220</v>
      </c>
      <c r="C156" s="31">
        <v>6</v>
      </c>
      <c r="D156" s="31">
        <v>20</v>
      </c>
      <c r="E156" s="31">
        <v>0</v>
      </c>
      <c r="F156" s="31">
        <v>0</v>
      </c>
      <c r="G156" s="32"/>
      <c r="H156" s="33"/>
      <c r="I156" s="31">
        <v>0</v>
      </c>
      <c r="J156" s="31">
        <v>0</v>
      </c>
      <c r="K156" s="31">
        <v>0</v>
      </c>
      <c r="L156" s="31">
        <v>0</v>
      </c>
      <c r="M156" s="31">
        <v>0</v>
      </c>
      <c r="N156" s="31"/>
    </row>
    <row r="157" spans="1:14" ht="409.5">
      <c r="A157" s="31"/>
      <c r="B157" s="32" t="s">
        <v>221</v>
      </c>
      <c r="C157" s="31">
        <v>1</v>
      </c>
      <c r="D157" s="31">
        <v>250</v>
      </c>
      <c r="E157" s="31">
        <v>0</v>
      </c>
      <c r="F157" s="31">
        <v>0</v>
      </c>
      <c r="G157" s="32"/>
      <c r="H157" s="33"/>
      <c r="I157" s="31">
        <v>0</v>
      </c>
      <c r="J157" s="31">
        <v>0</v>
      </c>
      <c r="K157" s="31">
        <v>0</v>
      </c>
      <c r="L157" s="31">
        <v>0</v>
      </c>
      <c r="M157" s="31">
        <v>0</v>
      </c>
      <c r="N157" s="31"/>
    </row>
    <row r="158" spans="1:14" ht="409.5">
      <c r="A158" s="31"/>
      <c r="B158" s="32" t="s">
        <v>222</v>
      </c>
      <c r="C158" s="31">
        <v>1</v>
      </c>
      <c r="D158" s="31">
        <v>80</v>
      </c>
      <c r="E158" s="31">
        <v>0</v>
      </c>
      <c r="F158" s="31">
        <v>0</v>
      </c>
      <c r="G158" s="32"/>
      <c r="H158" s="33"/>
      <c r="I158" s="31">
        <v>0</v>
      </c>
      <c r="J158" s="31">
        <v>0</v>
      </c>
      <c r="K158" s="31">
        <v>80</v>
      </c>
      <c r="L158" s="31">
        <v>0</v>
      </c>
      <c r="M158" s="31">
        <v>0</v>
      </c>
      <c r="N158" s="31"/>
    </row>
    <row r="159" spans="1:14" ht="409.5">
      <c r="A159" s="34">
        <v>81</v>
      </c>
      <c r="B159" s="37"/>
      <c r="C159" s="35">
        <v>0</v>
      </c>
      <c r="D159" s="35">
        <v>0</v>
      </c>
      <c r="E159" s="35">
        <v>0</v>
      </c>
      <c r="F159" s="35">
        <v>0</v>
      </c>
      <c r="G159" s="34" t="s">
        <v>223</v>
      </c>
      <c r="H159" s="33" t="s">
        <v>224</v>
      </c>
      <c r="I159" s="35">
        <v>36143.87</v>
      </c>
      <c r="J159" s="35">
        <v>0</v>
      </c>
      <c r="K159" s="35">
        <v>80</v>
      </c>
      <c r="L159" s="35">
        <v>0</v>
      </c>
      <c r="M159" s="35">
        <v>0</v>
      </c>
      <c r="N159" s="35"/>
    </row>
    <row r="160" spans="1:14" ht="25.5">
      <c r="A160" s="31"/>
      <c r="B160" s="32" t="s">
        <v>225</v>
      </c>
      <c r="C160" s="31">
        <v>1</v>
      </c>
      <c r="D160" s="31">
        <v>60</v>
      </c>
      <c r="E160" s="31">
        <v>1</v>
      </c>
      <c r="F160" s="31">
        <v>60</v>
      </c>
      <c r="G160" s="32"/>
      <c r="H160" s="33"/>
      <c r="I160" s="31">
        <v>0</v>
      </c>
      <c r="J160" s="31">
        <v>0</v>
      </c>
      <c r="K160" s="31">
        <v>0</v>
      </c>
      <c r="L160" s="31">
        <v>0</v>
      </c>
      <c r="M160" s="31">
        <v>0</v>
      </c>
      <c r="N160" s="31"/>
    </row>
    <row r="161" spans="1:14" ht="25.5">
      <c r="A161" s="31"/>
      <c r="B161" s="32" t="s">
        <v>226</v>
      </c>
      <c r="C161" s="31">
        <v>2</v>
      </c>
      <c r="D161" s="31">
        <v>298</v>
      </c>
      <c r="E161" s="31">
        <v>0</v>
      </c>
      <c r="F161" s="31">
        <v>0</v>
      </c>
      <c r="G161" s="32"/>
      <c r="H161" s="33"/>
      <c r="I161" s="31">
        <v>0</v>
      </c>
      <c r="J161" s="31">
        <v>0</v>
      </c>
      <c r="K161" s="31">
        <v>38</v>
      </c>
      <c r="L161" s="31">
        <v>0</v>
      </c>
      <c r="M161" s="31">
        <v>0</v>
      </c>
      <c r="N161" s="31"/>
    </row>
    <row r="162" spans="1:14" ht="409.5">
      <c r="A162" s="34">
        <v>82</v>
      </c>
      <c r="B162" s="37"/>
      <c r="C162" s="35">
        <v>0</v>
      </c>
      <c r="D162" s="35">
        <v>0</v>
      </c>
      <c r="E162" s="35">
        <v>0</v>
      </c>
      <c r="F162" s="35">
        <v>0</v>
      </c>
      <c r="G162" s="34" t="s">
        <v>227</v>
      </c>
      <c r="H162" s="33" t="s">
        <v>158</v>
      </c>
      <c r="I162" s="35">
        <v>17781.75</v>
      </c>
      <c r="J162" s="35">
        <v>0</v>
      </c>
      <c r="K162" s="35">
        <v>38</v>
      </c>
      <c r="L162" s="35">
        <v>0</v>
      </c>
      <c r="M162" s="35">
        <v>0</v>
      </c>
      <c r="N162" s="35"/>
    </row>
    <row r="163" spans="1:14" ht="409.5">
      <c r="A163" s="31"/>
      <c r="B163" s="32" t="s">
        <v>228</v>
      </c>
      <c r="C163" s="31">
        <v>1</v>
      </c>
      <c r="D163" s="31">
        <v>50</v>
      </c>
      <c r="E163" s="31">
        <v>0</v>
      </c>
      <c r="F163" s="31">
        <v>0</v>
      </c>
      <c r="G163" s="32"/>
      <c r="H163" s="33"/>
      <c r="I163" s="31">
        <v>0</v>
      </c>
      <c r="J163" s="31">
        <v>0</v>
      </c>
      <c r="K163" s="31">
        <v>50</v>
      </c>
      <c r="L163" s="31">
        <v>0</v>
      </c>
      <c r="M163" s="31">
        <v>0</v>
      </c>
      <c r="N163" s="31"/>
    </row>
    <row r="164" spans="1:14" ht="409.5">
      <c r="A164" s="34">
        <v>83</v>
      </c>
      <c r="B164" s="37"/>
      <c r="C164" s="35">
        <v>0</v>
      </c>
      <c r="D164" s="35">
        <v>0</v>
      </c>
      <c r="E164" s="35">
        <v>0</v>
      </c>
      <c r="F164" s="35">
        <v>0</v>
      </c>
      <c r="G164" s="34" t="s">
        <v>229</v>
      </c>
      <c r="H164" s="33" t="s">
        <v>38</v>
      </c>
      <c r="I164" s="35">
        <v>23397.04</v>
      </c>
      <c r="J164" s="35">
        <v>0</v>
      </c>
      <c r="K164" s="35">
        <v>50</v>
      </c>
      <c r="L164" s="35">
        <v>0</v>
      </c>
      <c r="M164" s="35">
        <v>0</v>
      </c>
      <c r="N164" s="35"/>
    </row>
    <row r="165" spans="1:14" ht="409.5">
      <c r="A165" s="31"/>
      <c r="B165" s="32" t="s">
        <v>230</v>
      </c>
      <c r="C165" s="31">
        <v>3</v>
      </c>
      <c r="D165" s="31">
        <v>4200</v>
      </c>
      <c r="E165" s="31">
        <v>0</v>
      </c>
      <c r="F165" s="31">
        <v>0</v>
      </c>
      <c r="G165" s="32"/>
      <c r="H165" s="33"/>
      <c r="I165" s="31">
        <v>0</v>
      </c>
      <c r="J165" s="31">
        <v>0</v>
      </c>
      <c r="K165" s="31">
        <v>0</v>
      </c>
      <c r="L165" s="31">
        <v>0</v>
      </c>
      <c r="M165" s="31">
        <v>0</v>
      </c>
      <c r="N165" s="31"/>
    </row>
    <row r="166" spans="1:14" ht="409.5">
      <c r="A166" s="31"/>
      <c r="B166" s="32" t="s">
        <v>231</v>
      </c>
      <c r="C166" s="31">
        <v>1</v>
      </c>
      <c r="D166" s="31">
        <v>2000</v>
      </c>
      <c r="E166" s="31">
        <v>0</v>
      </c>
      <c r="F166" s="31">
        <v>0</v>
      </c>
      <c r="G166" s="32"/>
      <c r="H166" s="33"/>
      <c r="I166" s="31">
        <v>0</v>
      </c>
      <c r="J166" s="31">
        <v>0</v>
      </c>
      <c r="K166" s="31">
        <v>0</v>
      </c>
      <c r="L166" s="31">
        <v>0</v>
      </c>
      <c r="M166" s="31">
        <v>0</v>
      </c>
      <c r="N166" s="31"/>
    </row>
    <row r="167" spans="1:14" ht="25.5">
      <c r="A167" s="28"/>
      <c r="B167" s="29" t="s">
        <v>232</v>
      </c>
      <c r="C167" s="28"/>
      <c r="D167" s="28"/>
      <c r="E167" s="28"/>
      <c r="F167" s="28"/>
      <c r="G167" s="29"/>
      <c r="H167" s="30"/>
      <c r="I167" s="28"/>
      <c r="J167" s="28"/>
      <c r="K167" s="28"/>
      <c r="L167" s="28"/>
      <c r="M167" s="28"/>
      <c r="N167" s="28"/>
    </row>
    <row r="168" spans="1:14" ht="409.5">
      <c r="A168" s="31"/>
      <c r="B168" s="32" t="s">
        <v>34</v>
      </c>
      <c r="C168" s="31">
        <v>3</v>
      </c>
      <c r="D168" s="31">
        <v>24</v>
      </c>
      <c r="E168" s="31">
        <v>0</v>
      </c>
      <c r="F168" s="31">
        <v>0</v>
      </c>
      <c r="G168" s="32"/>
      <c r="H168" s="33"/>
      <c r="I168" s="31">
        <v>0</v>
      </c>
      <c r="J168" s="31">
        <v>0</v>
      </c>
      <c r="K168" s="31">
        <v>354</v>
      </c>
      <c r="L168" s="31">
        <v>3</v>
      </c>
      <c r="M168" s="31">
        <v>1296.47</v>
      </c>
      <c r="N168" s="31"/>
    </row>
    <row r="169" spans="1:14" ht="409.5">
      <c r="A169" s="34">
        <v>84</v>
      </c>
      <c r="B169" s="37"/>
      <c r="C169" s="35">
        <v>0</v>
      </c>
      <c r="D169" s="35">
        <v>0</v>
      </c>
      <c r="E169" s="35">
        <v>0</v>
      </c>
      <c r="F169" s="35">
        <v>0</v>
      </c>
      <c r="G169" s="34" t="s">
        <v>233</v>
      </c>
      <c r="H169" s="33" t="s">
        <v>234</v>
      </c>
      <c r="I169" s="35">
        <v>550</v>
      </c>
      <c r="J169" s="35">
        <v>0</v>
      </c>
      <c r="K169" s="35">
        <v>6</v>
      </c>
      <c r="L169" s="35">
        <v>0</v>
      </c>
      <c r="M169" s="35">
        <v>0</v>
      </c>
      <c r="N169" s="35"/>
    </row>
    <row r="170" spans="1:14" ht="409.5">
      <c r="A170" s="34">
        <v>85</v>
      </c>
      <c r="B170" s="37"/>
      <c r="C170" s="35">
        <v>0</v>
      </c>
      <c r="D170" s="35">
        <v>0</v>
      </c>
      <c r="E170" s="35">
        <v>0</v>
      </c>
      <c r="F170" s="35">
        <v>0</v>
      </c>
      <c r="G170" s="34" t="s">
        <v>235</v>
      </c>
      <c r="H170" s="33" t="s">
        <v>236</v>
      </c>
      <c r="I170" s="35">
        <v>550</v>
      </c>
      <c r="J170" s="35">
        <v>0</v>
      </c>
      <c r="K170" s="35">
        <v>3</v>
      </c>
      <c r="L170" s="35">
        <v>0</v>
      </c>
      <c r="M170" s="35">
        <v>0</v>
      </c>
      <c r="N170" s="35"/>
    </row>
    <row r="171" spans="1:14" ht="409.5">
      <c r="A171" s="34">
        <v>86</v>
      </c>
      <c r="B171" s="37"/>
      <c r="C171" s="35">
        <v>0</v>
      </c>
      <c r="D171" s="35">
        <v>0</v>
      </c>
      <c r="E171" s="35">
        <v>0</v>
      </c>
      <c r="F171" s="35">
        <v>0</v>
      </c>
      <c r="G171" s="34" t="s">
        <v>237</v>
      </c>
      <c r="H171" s="33" t="s">
        <v>238</v>
      </c>
      <c r="I171" s="35">
        <v>92778.09</v>
      </c>
      <c r="J171" s="35">
        <v>0</v>
      </c>
      <c r="K171" s="35">
        <v>265</v>
      </c>
      <c r="L171" s="35">
        <v>0</v>
      </c>
      <c r="M171" s="35">
        <v>0</v>
      </c>
      <c r="N171" s="35"/>
    </row>
    <row r="172" spans="1:14" ht="409.5">
      <c r="A172" s="34">
        <v>87</v>
      </c>
      <c r="B172" s="37"/>
      <c r="C172" s="35">
        <v>0</v>
      </c>
      <c r="D172" s="35">
        <v>0</v>
      </c>
      <c r="E172" s="35">
        <v>0</v>
      </c>
      <c r="F172" s="35">
        <v>0</v>
      </c>
      <c r="G172" s="34" t="s">
        <v>239</v>
      </c>
      <c r="H172" s="33" t="s">
        <v>240</v>
      </c>
      <c r="I172" s="35">
        <v>17505.3</v>
      </c>
      <c r="J172" s="35">
        <v>0</v>
      </c>
      <c r="K172" s="35">
        <v>50</v>
      </c>
      <c r="L172" s="35">
        <v>0</v>
      </c>
      <c r="M172" s="35">
        <v>0</v>
      </c>
      <c r="N172" s="35"/>
    </row>
    <row r="173" spans="1:14" ht="409.5">
      <c r="A173" s="34">
        <v>88</v>
      </c>
      <c r="B173" s="37"/>
      <c r="C173" s="35">
        <v>0</v>
      </c>
      <c r="D173" s="35">
        <v>0</v>
      </c>
      <c r="E173" s="35">
        <v>0</v>
      </c>
      <c r="F173" s="35">
        <v>0</v>
      </c>
      <c r="G173" s="34" t="s">
        <v>241</v>
      </c>
      <c r="H173" s="33" t="s">
        <v>240</v>
      </c>
      <c r="I173" s="35">
        <v>10503.18</v>
      </c>
      <c r="J173" s="35">
        <v>0</v>
      </c>
      <c r="K173" s="35">
        <v>30</v>
      </c>
      <c r="L173" s="35">
        <v>0</v>
      </c>
      <c r="M173" s="35">
        <v>0</v>
      </c>
      <c r="N173" s="35"/>
    </row>
    <row r="174" spans="1:14" ht="409.5">
      <c r="A174" s="31"/>
      <c r="B174" s="32" t="s">
        <v>43</v>
      </c>
      <c r="C174" s="31">
        <v>6</v>
      </c>
      <c r="D174" s="31">
        <v>1189</v>
      </c>
      <c r="E174" s="31">
        <v>0</v>
      </c>
      <c r="F174" s="31">
        <v>0</v>
      </c>
      <c r="G174" s="32"/>
      <c r="H174" s="33"/>
      <c r="I174" s="31">
        <v>0</v>
      </c>
      <c r="J174" s="31">
        <v>0</v>
      </c>
      <c r="K174" s="31">
        <v>2635</v>
      </c>
      <c r="L174" s="31">
        <v>9</v>
      </c>
      <c r="M174" s="31">
        <v>250</v>
      </c>
      <c r="N174" s="31"/>
    </row>
    <row r="175" spans="1:14" ht="409.5">
      <c r="A175" s="34">
        <v>89</v>
      </c>
      <c r="B175" s="37"/>
      <c r="C175" s="35">
        <v>0</v>
      </c>
      <c r="D175" s="35">
        <v>0</v>
      </c>
      <c r="E175" s="35">
        <v>0</v>
      </c>
      <c r="F175" s="35">
        <v>0</v>
      </c>
      <c r="G175" s="34" t="s">
        <v>242</v>
      </c>
      <c r="H175" s="33" t="s">
        <v>243</v>
      </c>
      <c r="I175" s="35">
        <v>67851.42</v>
      </c>
      <c r="J175" s="35">
        <v>0</v>
      </c>
      <c r="K175" s="35">
        <v>145</v>
      </c>
      <c r="L175" s="35">
        <v>0</v>
      </c>
      <c r="M175" s="35">
        <v>0</v>
      </c>
      <c r="N175" s="35"/>
    </row>
    <row r="176" spans="1:14" ht="409.5">
      <c r="A176" s="34">
        <v>90</v>
      </c>
      <c r="B176" s="37"/>
      <c r="C176" s="35">
        <v>0</v>
      </c>
      <c r="D176" s="35">
        <v>0</v>
      </c>
      <c r="E176" s="35">
        <v>0</v>
      </c>
      <c r="F176" s="35">
        <v>0</v>
      </c>
      <c r="G176" s="34" t="s">
        <v>244</v>
      </c>
      <c r="H176" s="33" t="s">
        <v>182</v>
      </c>
      <c r="I176" s="35">
        <v>311180.63</v>
      </c>
      <c r="J176" s="35">
        <v>0</v>
      </c>
      <c r="K176" s="35">
        <v>665</v>
      </c>
      <c r="L176" s="35">
        <v>0</v>
      </c>
      <c r="M176" s="35">
        <v>0</v>
      </c>
      <c r="N176" s="35"/>
    </row>
    <row r="177" spans="1:14" ht="409.5">
      <c r="A177" s="34">
        <v>91</v>
      </c>
      <c r="B177" s="37"/>
      <c r="C177" s="35">
        <v>0</v>
      </c>
      <c r="D177" s="35">
        <v>0</v>
      </c>
      <c r="E177" s="35">
        <v>0</v>
      </c>
      <c r="F177" s="35">
        <v>0</v>
      </c>
      <c r="G177" s="34" t="s">
        <v>245</v>
      </c>
      <c r="H177" s="33" t="s">
        <v>246</v>
      </c>
      <c r="I177" s="35">
        <v>550</v>
      </c>
      <c r="J177" s="35">
        <v>0</v>
      </c>
      <c r="K177" s="35">
        <v>6</v>
      </c>
      <c r="L177" s="35">
        <v>0</v>
      </c>
      <c r="M177" s="35">
        <v>0</v>
      </c>
      <c r="N177" s="35"/>
    </row>
    <row r="178" spans="1:14" ht="409.5">
      <c r="A178" s="34">
        <v>92</v>
      </c>
      <c r="B178" s="37"/>
      <c r="C178" s="35">
        <v>0</v>
      </c>
      <c r="D178" s="35">
        <v>0</v>
      </c>
      <c r="E178" s="35">
        <v>0</v>
      </c>
      <c r="F178" s="35">
        <v>0</v>
      </c>
      <c r="G178" s="34" t="s">
        <v>247</v>
      </c>
      <c r="H178" s="33" t="s">
        <v>248</v>
      </c>
      <c r="I178" s="35">
        <v>107626.38</v>
      </c>
      <c r="J178" s="35">
        <v>0</v>
      </c>
      <c r="K178" s="35">
        <v>230</v>
      </c>
      <c r="L178" s="35">
        <v>0</v>
      </c>
      <c r="M178" s="35">
        <v>0</v>
      </c>
      <c r="N178" s="35"/>
    </row>
    <row r="179" spans="1:14" ht="409.5">
      <c r="A179" s="34">
        <v>93</v>
      </c>
      <c r="B179" s="37"/>
      <c r="C179" s="35">
        <v>0</v>
      </c>
      <c r="D179" s="35">
        <v>0</v>
      </c>
      <c r="E179" s="35">
        <v>0</v>
      </c>
      <c r="F179" s="35">
        <v>0</v>
      </c>
      <c r="G179" s="34" t="s">
        <v>249</v>
      </c>
      <c r="H179" s="33" t="s">
        <v>250</v>
      </c>
      <c r="I179" s="35">
        <v>392001.9</v>
      </c>
      <c r="J179" s="35">
        <v>0</v>
      </c>
      <c r="K179" s="35">
        <v>500</v>
      </c>
      <c r="L179" s="35">
        <v>0</v>
      </c>
      <c r="M179" s="35">
        <v>0</v>
      </c>
      <c r="N179" s="35"/>
    </row>
    <row r="180" spans="1:14" ht="409.5">
      <c r="A180" s="34">
        <v>94</v>
      </c>
      <c r="B180" s="37"/>
      <c r="C180" s="35">
        <v>0</v>
      </c>
      <c r="D180" s="35">
        <v>0</v>
      </c>
      <c r="E180" s="35">
        <v>0</v>
      </c>
      <c r="F180" s="35">
        <v>0</v>
      </c>
      <c r="G180" s="34" t="s">
        <v>251</v>
      </c>
      <c r="H180" s="33" t="s">
        <v>252</v>
      </c>
      <c r="I180" s="35">
        <v>27107.9</v>
      </c>
      <c r="J180" s="35">
        <v>0</v>
      </c>
      <c r="K180" s="35">
        <v>60</v>
      </c>
      <c r="L180" s="35">
        <v>0</v>
      </c>
      <c r="M180" s="35">
        <v>0</v>
      </c>
      <c r="N180" s="35"/>
    </row>
    <row r="181" spans="1:14" ht="409.5">
      <c r="A181" s="34">
        <v>95</v>
      </c>
      <c r="B181" s="37"/>
      <c r="C181" s="35">
        <v>0</v>
      </c>
      <c r="D181" s="35">
        <v>0</v>
      </c>
      <c r="E181" s="35">
        <v>0</v>
      </c>
      <c r="F181" s="35">
        <v>0</v>
      </c>
      <c r="G181" s="34" t="s">
        <v>253</v>
      </c>
      <c r="H181" s="33" t="s">
        <v>153</v>
      </c>
      <c r="I181" s="35">
        <v>550</v>
      </c>
      <c r="J181" s="35">
        <v>0</v>
      </c>
      <c r="K181" s="35">
        <v>9</v>
      </c>
      <c r="L181" s="35">
        <v>0</v>
      </c>
      <c r="M181" s="35">
        <v>0</v>
      </c>
      <c r="N181" s="35"/>
    </row>
    <row r="182" spans="1:14" ht="409.5">
      <c r="A182" s="34">
        <v>96</v>
      </c>
      <c r="B182" s="37"/>
      <c r="C182" s="35">
        <v>0</v>
      </c>
      <c r="D182" s="35">
        <v>0</v>
      </c>
      <c r="E182" s="35">
        <v>0</v>
      </c>
      <c r="F182" s="35">
        <v>0</v>
      </c>
      <c r="G182" s="34" t="s">
        <v>254</v>
      </c>
      <c r="H182" s="33" t="s">
        <v>255</v>
      </c>
      <c r="I182" s="35">
        <v>101530.74</v>
      </c>
      <c r="J182" s="35">
        <v>0</v>
      </c>
      <c r="K182" s="35">
        <v>290</v>
      </c>
      <c r="L182" s="35">
        <v>0</v>
      </c>
      <c r="M182" s="35">
        <v>0</v>
      </c>
      <c r="N182" s="35"/>
    </row>
    <row r="183" spans="1:14" ht="409.5">
      <c r="A183" s="34">
        <v>97</v>
      </c>
      <c r="B183" s="37"/>
      <c r="C183" s="35">
        <v>0</v>
      </c>
      <c r="D183" s="35">
        <v>0</v>
      </c>
      <c r="E183" s="35">
        <v>0</v>
      </c>
      <c r="F183" s="35">
        <v>0</v>
      </c>
      <c r="G183" s="34" t="s">
        <v>256</v>
      </c>
      <c r="H183" s="33" t="s">
        <v>257</v>
      </c>
      <c r="I183" s="35">
        <v>509602.47</v>
      </c>
      <c r="J183" s="35">
        <v>0</v>
      </c>
      <c r="K183" s="35">
        <v>650</v>
      </c>
      <c r="L183" s="35">
        <v>0</v>
      </c>
      <c r="M183" s="35">
        <v>0</v>
      </c>
      <c r="N183" s="35"/>
    </row>
    <row r="184" spans="1:14" ht="409.5">
      <c r="A184" s="34">
        <v>98</v>
      </c>
      <c r="B184" s="37"/>
      <c r="C184" s="35">
        <v>0</v>
      </c>
      <c r="D184" s="35">
        <v>0</v>
      </c>
      <c r="E184" s="35">
        <v>0</v>
      </c>
      <c r="F184" s="35">
        <v>0</v>
      </c>
      <c r="G184" s="34" t="s">
        <v>258</v>
      </c>
      <c r="H184" s="33" t="s">
        <v>101</v>
      </c>
      <c r="I184" s="35">
        <v>37435.26</v>
      </c>
      <c r="J184" s="35">
        <v>0</v>
      </c>
      <c r="K184" s="35">
        <v>80</v>
      </c>
      <c r="L184" s="35">
        <v>0</v>
      </c>
      <c r="M184" s="35">
        <v>0</v>
      </c>
      <c r="N184" s="35"/>
    </row>
    <row r="185" spans="1:14" ht="409.5">
      <c r="A185" s="31"/>
      <c r="B185" s="32" t="s">
        <v>259</v>
      </c>
      <c r="C185" s="31">
        <v>2</v>
      </c>
      <c r="D185" s="31">
        <v>30</v>
      </c>
      <c r="E185" s="31">
        <v>0</v>
      </c>
      <c r="F185" s="31">
        <v>0</v>
      </c>
      <c r="G185" s="32"/>
      <c r="H185" s="33"/>
      <c r="I185" s="31">
        <v>0</v>
      </c>
      <c r="J185" s="31">
        <v>0</v>
      </c>
      <c r="K185" s="31">
        <v>30</v>
      </c>
      <c r="L185" s="31">
        <v>3</v>
      </c>
      <c r="M185" s="31">
        <v>52.94</v>
      </c>
      <c r="N185" s="31"/>
    </row>
    <row r="186" spans="1:14" ht="409.5">
      <c r="A186" s="34">
        <v>99</v>
      </c>
      <c r="B186" s="37"/>
      <c r="C186" s="35">
        <v>0</v>
      </c>
      <c r="D186" s="35">
        <v>0</v>
      </c>
      <c r="E186" s="35">
        <v>0</v>
      </c>
      <c r="F186" s="35">
        <v>0</v>
      </c>
      <c r="G186" s="34" t="s">
        <v>260</v>
      </c>
      <c r="H186" s="33" t="s">
        <v>261</v>
      </c>
      <c r="I186" s="35">
        <v>550</v>
      </c>
      <c r="J186" s="35">
        <v>0</v>
      </c>
      <c r="K186" s="35">
        <v>15</v>
      </c>
      <c r="L186" s="35">
        <v>0</v>
      </c>
      <c r="M186" s="35">
        <v>0</v>
      </c>
      <c r="N186" s="35"/>
    </row>
    <row r="187" spans="1:14" ht="409.5">
      <c r="A187" s="34">
        <v>100</v>
      </c>
      <c r="B187" s="37"/>
      <c r="C187" s="35">
        <v>0</v>
      </c>
      <c r="D187" s="35">
        <v>0</v>
      </c>
      <c r="E187" s="35">
        <v>0</v>
      </c>
      <c r="F187" s="35">
        <v>0</v>
      </c>
      <c r="G187" s="34" t="s">
        <v>262</v>
      </c>
      <c r="H187" s="33" t="s">
        <v>263</v>
      </c>
      <c r="I187" s="35">
        <v>550</v>
      </c>
      <c r="J187" s="35">
        <v>0</v>
      </c>
      <c r="K187" s="35">
        <v>15</v>
      </c>
      <c r="L187" s="35">
        <v>0</v>
      </c>
      <c r="M187" s="35">
        <v>0</v>
      </c>
      <c r="N187" s="35"/>
    </row>
    <row r="188" spans="1:14" ht="409.5">
      <c r="A188" s="31"/>
      <c r="B188" s="32" t="s">
        <v>56</v>
      </c>
      <c r="C188" s="31">
        <v>1</v>
      </c>
      <c r="D188" s="31">
        <v>160</v>
      </c>
      <c r="E188" s="31">
        <v>0</v>
      </c>
      <c r="F188" s="31">
        <v>0</v>
      </c>
      <c r="G188" s="32"/>
      <c r="H188" s="33"/>
      <c r="I188" s="31">
        <v>0</v>
      </c>
      <c r="J188" s="31">
        <v>0</v>
      </c>
      <c r="K188" s="31">
        <v>332</v>
      </c>
      <c r="L188" s="31">
        <v>2</v>
      </c>
      <c r="M188" s="31">
        <v>208.24</v>
      </c>
      <c r="N188" s="31"/>
    </row>
    <row r="189" spans="1:14" ht="409.5">
      <c r="A189" s="34">
        <v>101</v>
      </c>
      <c r="B189" s="37"/>
      <c r="C189" s="35">
        <v>0</v>
      </c>
      <c r="D189" s="35">
        <v>0</v>
      </c>
      <c r="E189" s="35">
        <v>0</v>
      </c>
      <c r="F189" s="35">
        <v>0</v>
      </c>
      <c r="G189" s="34" t="s">
        <v>264</v>
      </c>
      <c r="H189" s="33" t="s">
        <v>265</v>
      </c>
      <c r="I189" s="35">
        <v>74870.53</v>
      </c>
      <c r="J189" s="35">
        <v>0</v>
      </c>
      <c r="K189" s="35">
        <v>160</v>
      </c>
      <c r="L189" s="35">
        <v>0</v>
      </c>
      <c r="M189" s="35">
        <v>0</v>
      </c>
      <c r="N189" s="35"/>
    </row>
    <row r="190" spans="1:14" ht="409.5">
      <c r="A190" s="34">
        <v>102</v>
      </c>
      <c r="B190" s="37"/>
      <c r="C190" s="35">
        <v>0</v>
      </c>
      <c r="D190" s="35">
        <v>0</v>
      </c>
      <c r="E190" s="35">
        <v>0</v>
      </c>
      <c r="F190" s="35">
        <v>0</v>
      </c>
      <c r="G190" s="34" t="s">
        <v>266</v>
      </c>
      <c r="H190" s="33" t="s">
        <v>267</v>
      </c>
      <c r="I190" s="35">
        <v>33862.46</v>
      </c>
      <c r="J190" s="35">
        <v>0</v>
      </c>
      <c r="K190" s="35">
        <v>100</v>
      </c>
      <c r="L190" s="35">
        <v>0</v>
      </c>
      <c r="M190" s="35">
        <v>0</v>
      </c>
      <c r="N190" s="35"/>
    </row>
    <row r="191" spans="1:14" ht="409.5">
      <c r="A191" s="34">
        <v>103</v>
      </c>
      <c r="B191" s="37"/>
      <c r="C191" s="35">
        <v>0</v>
      </c>
      <c r="D191" s="35">
        <v>0</v>
      </c>
      <c r="E191" s="35">
        <v>0</v>
      </c>
      <c r="F191" s="35">
        <v>0</v>
      </c>
      <c r="G191" s="34" t="s">
        <v>268</v>
      </c>
      <c r="H191" s="33" t="s">
        <v>269</v>
      </c>
      <c r="I191" s="35">
        <v>25207.63</v>
      </c>
      <c r="J191" s="35">
        <v>0</v>
      </c>
      <c r="K191" s="35">
        <v>72</v>
      </c>
      <c r="L191" s="35">
        <v>0</v>
      </c>
      <c r="M191" s="35">
        <v>0</v>
      </c>
      <c r="N191" s="35"/>
    </row>
    <row r="192" spans="1:14" ht="409.5">
      <c r="A192" s="31"/>
      <c r="B192" s="32" t="s">
        <v>270</v>
      </c>
      <c r="C192" s="31">
        <v>5</v>
      </c>
      <c r="D192" s="31">
        <v>66</v>
      </c>
      <c r="E192" s="31">
        <v>0</v>
      </c>
      <c r="F192" s="31">
        <v>0</v>
      </c>
      <c r="G192" s="32"/>
      <c r="H192" s="33"/>
      <c r="I192" s="31">
        <v>0</v>
      </c>
      <c r="J192" s="31">
        <v>0</v>
      </c>
      <c r="K192" s="31">
        <v>66</v>
      </c>
      <c r="L192" s="31">
        <v>2</v>
      </c>
      <c r="M192" s="31">
        <v>35.29</v>
      </c>
      <c r="N192" s="31"/>
    </row>
    <row r="193" spans="1:14" ht="409.5">
      <c r="A193" s="34">
        <v>104</v>
      </c>
      <c r="B193" s="37"/>
      <c r="C193" s="35">
        <v>0</v>
      </c>
      <c r="D193" s="35">
        <v>0</v>
      </c>
      <c r="E193" s="35">
        <v>0</v>
      </c>
      <c r="F193" s="35">
        <v>0</v>
      </c>
      <c r="G193" s="34" t="s">
        <v>271</v>
      </c>
      <c r="H193" s="33" t="s">
        <v>272</v>
      </c>
      <c r="I193" s="35">
        <v>550</v>
      </c>
      <c r="J193" s="35">
        <v>0</v>
      </c>
      <c r="K193" s="35">
        <v>15</v>
      </c>
      <c r="L193" s="35">
        <v>0</v>
      </c>
      <c r="M193" s="35">
        <v>0</v>
      </c>
      <c r="N193" s="35"/>
    </row>
    <row r="194" spans="1:14" ht="409.5">
      <c r="A194" s="34">
        <v>105</v>
      </c>
      <c r="B194" s="37"/>
      <c r="C194" s="35">
        <v>0</v>
      </c>
      <c r="D194" s="35">
        <v>0</v>
      </c>
      <c r="E194" s="35">
        <v>0</v>
      </c>
      <c r="F194" s="35">
        <v>0</v>
      </c>
      <c r="G194" s="34" t="s">
        <v>273</v>
      </c>
      <c r="H194" s="33" t="s">
        <v>274</v>
      </c>
      <c r="I194" s="35">
        <v>550</v>
      </c>
      <c r="J194" s="35">
        <v>0</v>
      </c>
      <c r="K194" s="35">
        <v>15</v>
      </c>
      <c r="L194" s="35">
        <v>0</v>
      </c>
      <c r="M194" s="35">
        <v>0</v>
      </c>
      <c r="N194" s="35"/>
    </row>
    <row r="195" spans="1:14" ht="409.5">
      <c r="A195" s="34">
        <v>106</v>
      </c>
      <c r="B195" s="37"/>
      <c r="C195" s="35">
        <v>0</v>
      </c>
      <c r="D195" s="35">
        <v>0</v>
      </c>
      <c r="E195" s="35">
        <v>0</v>
      </c>
      <c r="F195" s="35">
        <v>0</v>
      </c>
      <c r="G195" s="34" t="s">
        <v>275</v>
      </c>
      <c r="H195" s="33" t="s">
        <v>276</v>
      </c>
      <c r="I195" s="35">
        <v>550</v>
      </c>
      <c r="J195" s="35">
        <v>0</v>
      </c>
      <c r="K195" s="35">
        <v>6</v>
      </c>
      <c r="L195" s="35">
        <v>0</v>
      </c>
      <c r="M195" s="35">
        <v>0</v>
      </c>
      <c r="N195" s="35"/>
    </row>
    <row r="196" spans="1:14" ht="409.5">
      <c r="A196" s="34">
        <v>107</v>
      </c>
      <c r="B196" s="37"/>
      <c r="C196" s="35">
        <v>0</v>
      </c>
      <c r="D196" s="35">
        <v>0</v>
      </c>
      <c r="E196" s="35">
        <v>0</v>
      </c>
      <c r="F196" s="35">
        <v>0</v>
      </c>
      <c r="G196" s="34" t="s">
        <v>277</v>
      </c>
      <c r="H196" s="33" t="s">
        <v>278</v>
      </c>
      <c r="I196" s="35">
        <v>550</v>
      </c>
      <c r="J196" s="35">
        <v>0</v>
      </c>
      <c r="K196" s="35">
        <v>15</v>
      </c>
      <c r="L196" s="35">
        <v>0</v>
      </c>
      <c r="M196" s="35">
        <v>0</v>
      </c>
      <c r="N196" s="35"/>
    </row>
    <row r="197" spans="1:14" ht="409.5">
      <c r="A197" s="34">
        <v>108</v>
      </c>
      <c r="B197" s="37"/>
      <c r="C197" s="35">
        <v>0</v>
      </c>
      <c r="D197" s="35">
        <v>0</v>
      </c>
      <c r="E197" s="35">
        <v>0</v>
      </c>
      <c r="F197" s="35">
        <v>0</v>
      </c>
      <c r="G197" s="34" t="s">
        <v>279</v>
      </c>
      <c r="H197" s="33" t="s">
        <v>280</v>
      </c>
      <c r="I197" s="35">
        <v>550</v>
      </c>
      <c r="J197" s="35">
        <v>0</v>
      </c>
      <c r="K197" s="35">
        <v>15</v>
      </c>
      <c r="L197" s="35">
        <v>0</v>
      </c>
      <c r="M197" s="35">
        <v>0</v>
      </c>
      <c r="N197" s="35"/>
    </row>
    <row r="198" spans="1:14" ht="25.5">
      <c r="A198" s="31"/>
      <c r="B198" s="32" t="s">
        <v>281</v>
      </c>
      <c r="C198" s="31">
        <v>1</v>
      </c>
      <c r="D198" s="31">
        <v>15</v>
      </c>
      <c r="E198" s="31">
        <v>0</v>
      </c>
      <c r="F198" s="31">
        <v>0</v>
      </c>
      <c r="G198" s="32"/>
      <c r="H198" s="33"/>
      <c r="I198" s="31">
        <v>0</v>
      </c>
      <c r="J198" s="31">
        <v>0</v>
      </c>
      <c r="K198" s="31">
        <v>15</v>
      </c>
      <c r="L198" s="31">
        <v>2</v>
      </c>
      <c r="M198" s="31">
        <v>1182.35</v>
      </c>
      <c r="N198" s="31"/>
    </row>
    <row r="199" spans="1:14" ht="409.5">
      <c r="A199" s="34">
        <v>109</v>
      </c>
      <c r="B199" s="37"/>
      <c r="C199" s="35">
        <v>0</v>
      </c>
      <c r="D199" s="35">
        <v>0</v>
      </c>
      <c r="E199" s="35">
        <v>0</v>
      </c>
      <c r="F199" s="35">
        <v>0</v>
      </c>
      <c r="G199" s="34" t="s">
        <v>282</v>
      </c>
      <c r="H199" s="33" t="s">
        <v>283</v>
      </c>
      <c r="I199" s="35">
        <v>550</v>
      </c>
      <c r="J199" s="35">
        <v>0</v>
      </c>
      <c r="K199" s="35">
        <v>15</v>
      </c>
      <c r="L199" s="35">
        <v>0</v>
      </c>
      <c r="M199" s="35">
        <v>0</v>
      </c>
      <c r="N199" s="35"/>
    </row>
    <row r="200" spans="1:14" ht="409.5">
      <c r="A200" s="31"/>
      <c r="B200" s="32" t="s">
        <v>88</v>
      </c>
      <c r="C200" s="31">
        <v>11</v>
      </c>
      <c r="D200" s="31">
        <v>118</v>
      </c>
      <c r="E200" s="31">
        <v>0</v>
      </c>
      <c r="F200" s="31">
        <v>0</v>
      </c>
      <c r="G200" s="32"/>
      <c r="H200" s="33"/>
      <c r="I200" s="31">
        <v>0</v>
      </c>
      <c r="J200" s="31">
        <v>0</v>
      </c>
      <c r="K200" s="31">
        <v>553</v>
      </c>
      <c r="L200" s="31">
        <v>11</v>
      </c>
      <c r="M200" s="31">
        <v>144.71</v>
      </c>
      <c r="N200" s="31"/>
    </row>
    <row r="201" spans="1:14" ht="409.5">
      <c r="A201" s="34">
        <v>110</v>
      </c>
      <c r="B201" s="37"/>
      <c r="C201" s="35">
        <v>0</v>
      </c>
      <c r="D201" s="35">
        <v>0</v>
      </c>
      <c r="E201" s="35">
        <v>0</v>
      </c>
      <c r="F201" s="35">
        <v>0</v>
      </c>
      <c r="G201" s="34" t="s">
        <v>284</v>
      </c>
      <c r="H201" s="33" t="s">
        <v>285</v>
      </c>
      <c r="I201" s="35">
        <v>550</v>
      </c>
      <c r="J201" s="35">
        <v>0</v>
      </c>
      <c r="K201" s="35">
        <v>15</v>
      </c>
      <c r="L201" s="35">
        <v>0</v>
      </c>
      <c r="M201" s="35">
        <v>0</v>
      </c>
      <c r="N201" s="35"/>
    </row>
    <row r="202" spans="1:14" ht="409.5">
      <c r="A202" s="34">
        <v>111</v>
      </c>
      <c r="B202" s="37"/>
      <c r="C202" s="35">
        <v>0</v>
      </c>
      <c r="D202" s="35">
        <v>0</v>
      </c>
      <c r="E202" s="35">
        <v>0</v>
      </c>
      <c r="F202" s="35">
        <v>0</v>
      </c>
      <c r="G202" s="34" t="s">
        <v>286</v>
      </c>
      <c r="H202" s="33" t="s">
        <v>287</v>
      </c>
      <c r="I202" s="35">
        <v>550</v>
      </c>
      <c r="J202" s="35">
        <v>0</v>
      </c>
      <c r="K202" s="35">
        <v>10</v>
      </c>
      <c r="L202" s="35">
        <v>0</v>
      </c>
      <c r="M202" s="35">
        <v>0</v>
      </c>
      <c r="N202" s="35"/>
    </row>
    <row r="203" spans="1:14" ht="409.5">
      <c r="A203" s="34">
        <v>112</v>
      </c>
      <c r="B203" s="37"/>
      <c r="C203" s="35">
        <v>0</v>
      </c>
      <c r="D203" s="35">
        <v>0</v>
      </c>
      <c r="E203" s="35">
        <v>0</v>
      </c>
      <c r="F203" s="35">
        <v>0</v>
      </c>
      <c r="G203" s="34" t="s">
        <v>288</v>
      </c>
      <c r="H203" s="33" t="s">
        <v>123</v>
      </c>
      <c r="I203" s="35">
        <v>550</v>
      </c>
      <c r="J203" s="35">
        <v>0</v>
      </c>
      <c r="K203" s="35">
        <v>5</v>
      </c>
      <c r="L203" s="35">
        <v>0</v>
      </c>
      <c r="M203" s="35">
        <v>0</v>
      </c>
      <c r="N203" s="35"/>
    </row>
    <row r="204" spans="1:14" ht="409.5">
      <c r="A204" s="34">
        <v>113</v>
      </c>
      <c r="B204" s="37"/>
      <c r="C204" s="35">
        <v>0</v>
      </c>
      <c r="D204" s="35">
        <v>0</v>
      </c>
      <c r="E204" s="35">
        <v>0</v>
      </c>
      <c r="F204" s="35">
        <v>0</v>
      </c>
      <c r="G204" s="34" t="s">
        <v>289</v>
      </c>
      <c r="H204" s="33" t="s">
        <v>287</v>
      </c>
      <c r="I204" s="35">
        <v>550</v>
      </c>
      <c r="J204" s="35">
        <v>0</v>
      </c>
      <c r="K204" s="35">
        <v>15</v>
      </c>
      <c r="L204" s="35">
        <v>0</v>
      </c>
      <c r="M204" s="35">
        <v>0</v>
      </c>
      <c r="N204" s="35"/>
    </row>
    <row r="205" spans="1:14" ht="409.5">
      <c r="A205" s="34">
        <v>114</v>
      </c>
      <c r="B205" s="37"/>
      <c r="C205" s="35">
        <v>0</v>
      </c>
      <c r="D205" s="35">
        <v>0</v>
      </c>
      <c r="E205" s="35">
        <v>0</v>
      </c>
      <c r="F205" s="35">
        <v>0</v>
      </c>
      <c r="G205" s="34" t="s">
        <v>290</v>
      </c>
      <c r="H205" s="33" t="s">
        <v>261</v>
      </c>
      <c r="I205" s="35">
        <v>550</v>
      </c>
      <c r="J205" s="35">
        <v>0</v>
      </c>
      <c r="K205" s="35">
        <v>15</v>
      </c>
      <c r="L205" s="35">
        <v>0</v>
      </c>
      <c r="M205" s="35">
        <v>0</v>
      </c>
      <c r="N205" s="35"/>
    </row>
    <row r="206" spans="1:14" ht="409.5">
      <c r="A206" s="34">
        <v>115</v>
      </c>
      <c r="B206" s="37"/>
      <c r="C206" s="35">
        <v>0</v>
      </c>
      <c r="D206" s="35">
        <v>0</v>
      </c>
      <c r="E206" s="35">
        <v>0</v>
      </c>
      <c r="F206" s="35">
        <v>0</v>
      </c>
      <c r="G206" s="34" t="s">
        <v>291</v>
      </c>
      <c r="H206" s="33" t="s">
        <v>292</v>
      </c>
      <c r="I206" s="35">
        <v>550</v>
      </c>
      <c r="J206" s="35">
        <v>0</v>
      </c>
      <c r="K206" s="35">
        <v>5</v>
      </c>
      <c r="L206" s="35">
        <v>0</v>
      </c>
      <c r="M206" s="35">
        <v>0</v>
      </c>
      <c r="N206" s="35"/>
    </row>
    <row r="207" spans="1:14" ht="409.5">
      <c r="A207" s="34">
        <v>116</v>
      </c>
      <c r="B207" s="37"/>
      <c r="C207" s="35">
        <v>0</v>
      </c>
      <c r="D207" s="35">
        <v>0</v>
      </c>
      <c r="E207" s="35">
        <v>0</v>
      </c>
      <c r="F207" s="35">
        <v>0</v>
      </c>
      <c r="G207" s="34" t="s">
        <v>293</v>
      </c>
      <c r="H207" s="33" t="s">
        <v>294</v>
      </c>
      <c r="I207" s="35">
        <v>550</v>
      </c>
      <c r="J207" s="35">
        <v>0</v>
      </c>
      <c r="K207" s="35">
        <v>10</v>
      </c>
      <c r="L207" s="35">
        <v>0</v>
      </c>
      <c r="M207" s="35">
        <v>0</v>
      </c>
      <c r="N207" s="35"/>
    </row>
    <row r="208" spans="1:14" ht="409.5">
      <c r="A208" s="34">
        <v>117</v>
      </c>
      <c r="B208" s="37"/>
      <c r="C208" s="35">
        <v>0</v>
      </c>
      <c r="D208" s="35">
        <v>0</v>
      </c>
      <c r="E208" s="35">
        <v>0</v>
      </c>
      <c r="F208" s="35">
        <v>0</v>
      </c>
      <c r="G208" s="34" t="s">
        <v>295</v>
      </c>
      <c r="H208" s="33" t="s">
        <v>296</v>
      </c>
      <c r="I208" s="35">
        <v>6776.98</v>
      </c>
      <c r="J208" s="35">
        <v>0</v>
      </c>
      <c r="K208" s="35">
        <v>15</v>
      </c>
      <c r="L208" s="35">
        <v>0</v>
      </c>
      <c r="M208" s="35">
        <v>0</v>
      </c>
      <c r="N208" s="35"/>
    </row>
    <row r="209" spans="1:14" ht="409.5">
      <c r="A209" s="34">
        <v>118</v>
      </c>
      <c r="B209" s="37"/>
      <c r="C209" s="35">
        <v>0</v>
      </c>
      <c r="D209" s="35">
        <v>0</v>
      </c>
      <c r="E209" s="35">
        <v>0</v>
      </c>
      <c r="F209" s="35">
        <v>0</v>
      </c>
      <c r="G209" s="34" t="s">
        <v>297</v>
      </c>
      <c r="H209" s="33" t="s">
        <v>298</v>
      </c>
      <c r="I209" s="35">
        <v>550</v>
      </c>
      <c r="J209" s="35">
        <v>0</v>
      </c>
      <c r="K209" s="35">
        <v>10</v>
      </c>
      <c r="L209" s="35">
        <v>0</v>
      </c>
      <c r="M209" s="35">
        <v>0</v>
      </c>
      <c r="N209" s="35"/>
    </row>
    <row r="210" spans="1:14" ht="409.5">
      <c r="A210" s="34">
        <v>119</v>
      </c>
      <c r="B210" s="37"/>
      <c r="C210" s="35">
        <v>0</v>
      </c>
      <c r="D210" s="35">
        <v>0</v>
      </c>
      <c r="E210" s="35">
        <v>0</v>
      </c>
      <c r="F210" s="35">
        <v>0</v>
      </c>
      <c r="G210" s="34" t="s">
        <v>299</v>
      </c>
      <c r="H210" s="33" t="s">
        <v>300</v>
      </c>
      <c r="I210" s="35">
        <v>550</v>
      </c>
      <c r="J210" s="35">
        <v>0</v>
      </c>
      <c r="K210" s="35">
        <v>3</v>
      </c>
      <c r="L210" s="35">
        <v>0</v>
      </c>
      <c r="M210" s="35">
        <v>0</v>
      </c>
      <c r="N210" s="35"/>
    </row>
    <row r="211" spans="1:14" ht="409.5">
      <c r="A211" s="34">
        <v>120</v>
      </c>
      <c r="B211" s="37"/>
      <c r="C211" s="35">
        <v>0</v>
      </c>
      <c r="D211" s="35">
        <v>0</v>
      </c>
      <c r="E211" s="35">
        <v>0</v>
      </c>
      <c r="F211" s="35">
        <v>0</v>
      </c>
      <c r="G211" s="34" t="s">
        <v>301</v>
      </c>
      <c r="H211" s="33" t="s">
        <v>302</v>
      </c>
      <c r="I211" s="35">
        <v>14004.24</v>
      </c>
      <c r="J211" s="35">
        <v>0</v>
      </c>
      <c r="K211" s="35">
        <v>40</v>
      </c>
      <c r="L211" s="35">
        <v>0</v>
      </c>
      <c r="M211" s="35">
        <v>0</v>
      </c>
      <c r="N211" s="35"/>
    </row>
    <row r="212" spans="1:14" ht="409.5">
      <c r="A212" s="34">
        <v>121</v>
      </c>
      <c r="B212" s="37"/>
      <c r="C212" s="35">
        <v>0</v>
      </c>
      <c r="D212" s="35">
        <v>0</v>
      </c>
      <c r="E212" s="35">
        <v>0</v>
      </c>
      <c r="F212" s="35">
        <v>0</v>
      </c>
      <c r="G212" s="34" t="s">
        <v>303</v>
      </c>
      <c r="H212" s="33" t="s">
        <v>304</v>
      </c>
      <c r="I212" s="35">
        <v>143543.46</v>
      </c>
      <c r="J212" s="35">
        <v>0</v>
      </c>
      <c r="K212" s="35">
        <v>410</v>
      </c>
      <c r="L212" s="35">
        <v>0</v>
      </c>
      <c r="M212" s="35">
        <v>0</v>
      </c>
      <c r="N212" s="35"/>
    </row>
    <row r="213" spans="1:14" ht="409.5">
      <c r="A213" s="31"/>
      <c r="B213" s="32" t="s">
        <v>305</v>
      </c>
      <c r="C213" s="31">
        <v>1</v>
      </c>
      <c r="D213" s="31">
        <v>15</v>
      </c>
      <c r="E213" s="31">
        <v>0</v>
      </c>
      <c r="F213" s="31">
        <v>0</v>
      </c>
      <c r="G213" s="32"/>
      <c r="H213" s="33"/>
      <c r="I213" s="31">
        <v>0</v>
      </c>
      <c r="J213" s="31">
        <v>0</v>
      </c>
      <c r="K213" s="31">
        <v>15</v>
      </c>
      <c r="L213" s="31">
        <v>1</v>
      </c>
      <c r="M213" s="31">
        <v>17.65</v>
      </c>
      <c r="N213" s="31"/>
    </row>
    <row r="214" spans="1:14" ht="409.5">
      <c r="A214" s="34">
        <v>122</v>
      </c>
      <c r="B214" s="37"/>
      <c r="C214" s="35">
        <v>0</v>
      </c>
      <c r="D214" s="35">
        <v>0</v>
      </c>
      <c r="E214" s="35">
        <v>0</v>
      </c>
      <c r="F214" s="35">
        <v>0</v>
      </c>
      <c r="G214" s="34" t="s">
        <v>306</v>
      </c>
      <c r="H214" s="33" t="s">
        <v>307</v>
      </c>
      <c r="I214" s="35">
        <v>550</v>
      </c>
      <c r="J214" s="35">
        <v>0</v>
      </c>
      <c r="K214" s="35">
        <v>15</v>
      </c>
      <c r="L214" s="35">
        <v>0</v>
      </c>
      <c r="M214" s="35">
        <v>0</v>
      </c>
      <c r="N214" s="35"/>
    </row>
    <row r="215" spans="1:14" ht="409.5">
      <c r="A215" s="31"/>
      <c r="B215" s="32" t="s">
        <v>308</v>
      </c>
      <c r="C215" s="31">
        <v>11</v>
      </c>
      <c r="D215" s="31">
        <v>76</v>
      </c>
      <c r="E215" s="31">
        <v>0</v>
      </c>
      <c r="F215" s="31">
        <v>0</v>
      </c>
      <c r="G215" s="32"/>
      <c r="H215" s="33"/>
      <c r="I215" s="31">
        <v>0</v>
      </c>
      <c r="J215" s="31">
        <v>0</v>
      </c>
      <c r="K215" s="31">
        <v>111</v>
      </c>
      <c r="L215" s="31">
        <v>31</v>
      </c>
      <c r="M215" s="31">
        <v>371.76</v>
      </c>
      <c r="N215" s="31"/>
    </row>
    <row r="216" spans="1:14" ht="409.5">
      <c r="A216" s="34">
        <v>123</v>
      </c>
      <c r="B216" s="37"/>
      <c r="C216" s="35">
        <v>0</v>
      </c>
      <c r="D216" s="35">
        <v>0</v>
      </c>
      <c r="E216" s="35">
        <v>0</v>
      </c>
      <c r="F216" s="35">
        <v>0</v>
      </c>
      <c r="G216" s="34" t="s">
        <v>309</v>
      </c>
      <c r="H216" s="33" t="s">
        <v>310</v>
      </c>
      <c r="I216" s="35">
        <v>550</v>
      </c>
      <c r="J216" s="35">
        <v>0</v>
      </c>
      <c r="K216" s="35">
        <v>5</v>
      </c>
      <c r="L216" s="35">
        <v>0</v>
      </c>
      <c r="M216" s="35">
        <v>0</v>
      </c>
      <c r="N216" s="35"/>
    </row>
    <row r="217" spans="1:14" ht="409.5">
      <c r="A217" s="34">
        <v>124</v>
      </c>
      <c r="B217" s="37"/>
      <c r="C217" s="35">
        <v>0</v>
      </c>
      <c r="D217" s="35">
        <v>0</v>
      </c>
      <c r="E217" s="35">
        <v>0</v>
      </c>
      <c r="F217" s="35">
        <v>0</v>
      </c>
      <c r="G217" s="34" t="s">
        <v>311</v>
      </c>
      <c r="H217" s="33" t="s">
        <v>137</v>
      </c>
      <c r="I217" s="35">
        <v>550</v>
      </c>
      <c r="J217" s="35">
        <v>0</v>
      </c>
      <c r="K217" s="35">
        <v>3</v>
      </c>
      <c r="L217" s="35">
        <v>0</v>
      </c>
      <c r="M217" s="35">
        <v>0</v>
      </c>
      <c r="N217" s="35"/>
    </row>
    <row r="218" spans="1:14" ht="409.5">
      <c r="A218" s="34">
        <v>125</v>
      </c>
      <c r="B218" s="37"/>
      <c r="C218" s="35">
        <v>0</v>
      </c>
      <c r="D218" s="35">
        <v>0</v>
      </c>
      <c r="E218" s="35">
        <v>0</v>
      </c>
      <c r="F218" s="35">
        <v>0</v>
      </c>
      <c r="G218" s="34" t="s">
        <v>312</v>
      </c>
      <c r="H218" s="33" t="s">
        <v>123</v>
      </c>
      <c r="I218" s="35">
        <v>550</v>
      </c>
      <c r="J218" s="35">
        <v>0</v>
      </c>
      <c r="K218" s="35">
        <v>15</v>
      </c>
      <c r="L218" s="35">
        <v>0</v>
      </c>
      <c r="M218" s="35">
        <v>0</v>
      </c>
      <c r="N218" s="35"/>
    </row>
    <row r="219" spans="1:14" ht="409.5">
      <c r="A219" s="34">
        <v>126</v>
      </c>
      <c r="B219" s="37"/>
      <c r="C219" s="35">
        <v>0</v>
      </c>
      <c r="D219" s="35">
        <v>0</v>
      </c>
      <c r="E219" s="35">
        <v>0</v>
      </c>
      <c r="F219" s="35">
        <v>0</v>
      </c>
      <c r="G219" s="34" t="s">
        <v>313</v>
      </c>
      <c r="H219" s="33" t="s">
        <v>314</v>
      </c>
      <c r="I219" s="35">
        <v>550</v>
      </c>
      <c r="J219" s="35">
        <v>0</v>
      </c>
      <c r="K219" s="35">
        <v>5</v>
      </c>
      <c r="L219" s="35">
        <v>0</v>
      </c>
      <c r="M219" s="35">
        <v>0</v>
      </c>
      <c r="N219" s="35"/>
    </row>
    <row r="220" spans="1:14" ht="409.5">
      <c r="A220" s="34">
        <v>127</v>
      </c>
      <c r="B220" s="37"/>
      <c r="C220" s="35">
        <v>0</v>
      </c>
      <c r="D220" s="35">
        <v>0</v>
      </c>
      <c r="E220" s="35">
        <v>0</v>
      </c>
      <c r="F220" s="35">
        <v>0</v>
      </c>
      <c r="G220" s="34" t="s">
        <v>315</v>
      </c>
      <c r="H220" s="33" t="s">
        <v>316</v>
      </c>
      <c r="I220" s="35">
        <v>550</v>
      </c>
      <c r="J220" s="35">
        <v>0</v>
      </c>
      <c r="K220" s="35">
        <v>6</v>
      </c>
      <c r="L220" s="35">
        <v>0</v>
      </c>
      <c r="M220" s="35">
        <v>0</v>
      </c>
      <c r="N220" s="35"/>
    </row>
    <row r="221" spans="1:14" ht="409.5">
      <c r="A221" s="34">
        <v>128</v>
      </c>
      <c r="B221" s="37"/>
      <c r="C221" s="35">
        <v>0</v>
      </c>
      <c r="D221" s="35">
        <v>0</v>
      </c>
      <c r="E221" s="35">
        <v>0</v>
      </c>
      <c r="F221" s="35">
        <v>0</v>
      </c>
      <c r="G221" s="34" t="s">
        <v>317</v>
      </c>
      <c r="H221" s="33" t="s">
        <v>123</v>
      </c>
      <c r="I221" s="35">
        <v>550</v>
      </c>
      <c r="J221" s="35">
        <v>0</v>
      </c>
      <c r="K221" s="35">
        <v>10</v>
      </c>
      <c r="L221" s="35">
        <v>0</v>
      </c>
      <c r="M221" s="35">
        <v>0</v>
      </c>
      <c r="N221" s="35"/>
    </row>
    <row r="222" spans="1:14" ht="409.5">
      <c r="A222" s="34">
        <v>129</v>
      </c>
      <c r="B222" s="37"/>
      <c r="C222" s="35">
        <v>0</v>
      </c>
      <c r="D222" s="35">
        <v>0</v>
      </c>
      <c r="E222" s="35">
        <v>0</v>
      </c>
      <c r="F222" s="35">
        <v>0</v>
      </c>
      <c r="G222" s="34" t="s">
        <v>318</v>
      </c>
      <c r="H222" s="33" t="s">
        <v>319</v>
      </c>
      <c r="I222" s="35">
        <v>550</v>
      </c>
      <c r="J222" s="35">
        <v>0</v>
      </c>
      <c r="K222" s="35">
        <v>15</v>
      </c>
      <c r="L222" s="35">
        <v>0</v>
      </c>
      <c r="M222" s="35">
        <v>0</v>
      </c>
      <c r="N222" s="35"/>
    </row>
    <row r="223" spans="1:14" ht="409.5">
      <c r="A223" s="34">
        <v>130</v>
      </c>
      <c r="B223" s="37"/>
      <c r="C223" s="35">
        <v>0</v>
      </c>
      <c r="D223" s="35">
        <v>0</v>
      </c>
      <c r="E223" s="35">
        <v>0</v>
      </c>
      <c r="F223" s="35">
        <v>0</v>
      </c>
      <c r="G223" s="34" t="s">
        <v>320</v>
      </c>
      <c r="H223" s="33" t="s">
        <v>321</v>
      </c>
      <c r="I223" s="35">
        <v>550</v>
      </c>
      <c r="J223" s="35">
        <v>0</v>
      </c>
      <c r="K223" s="35">
        <v>6</v>
      </c>
      <c r="L223" s="35">
        <v>0</v>
      </c>
      <c r="M223" s="35">
        <v>0</v>
      </c>
      <c r="N223" s="35"/>
    </row>
    <row r="224" spans="1:14" ht="409.5">
      <c r="A224" s="34">
        <v>131</v>
      </c>
      <c r="B224" s="37"/>
      <c r="C224" s="35">
        <v>0</v>
      </c>
      <c r="D224" s="35">
        <v>0</v>
      </c>
      <c r="E224" s="35">
        <v>0</v>
      </c>
      <c r="F224" s="35">
        <v>0</v>
      </c>
      <c r="G224" s="34" t="s">
        <v>322</v>
      </c>
      <c r="H224" s="33" t="s">
        <v>323</v>
      </c>
      <c r="I224" s="35">
        <v>550</v>
      </c>
      <c r="J224" s="35">
        <v>0</v>
      </c>
      <c r="K224" s="35">
        <v>10</v>
      </c>
      <c r="L224" s="35">
        <v>0</v>
      </c>
      <c r="M224" s="35">
        <v>0</v>
      </c>
      <c r="N224" s="35"/>
    </row>
    <row r="225" spans="1:14" ht="409.5">
      <c r="A225" s="34">
        <v>132</v>
      </c>
      <c r="B225" s="37"/>
      <c r="C225" s="35">
        <v>0</v>
      </c>
      <c r="D225" s="35">
        <v>0</v>
      </c>
      <c r="E225" s="35">
        <v>0</v>
      </c>
      <c r="F225" s="35">
        <v>0</v>
      </c>
      <c r="G225" s="34" t="s">
        <v>324</v>
      </c>
      <c r="H225" s="33" t="s">
        <v>325</v>
      </c>
      <c r="I225" s="35">
        <v>550</v>
      </c>
      <c r="J225" s="35">
        <v>0</v>
      </c>
      <c r="K225" s="35">
        <v>5</v>
      </c>
      <c r="L225" s="35">
        <v>0</v>
      </c>
      <c r="M225" s="35">
        <v>0</v>
      </c>
      <c r="N225" s="35"/>
    </row>
    <row r="226" spans="1:14" ht="409.5">
      <c r="A226" s="34">
        <v>133</v>
      </c>
      <c r="B226" s="37"/>
      <c r="C226" s="35">
        <v>0</v>
      </c>
      <c r="D226" s="35">
        <v>0</v>
      </c>
      <c r="E226" s="35">
        <v>0</v>
      </c>
      <c r="F226" s="35">
        <v>0</v>
      </c>
      <c r="G226" s="34" t="s">
        <v>326</v>
      </c>
      <c r="H226" s="33" t="s">
        <v>327</v>
      </c>
      <c r="I226" s="35">
        <v>550</v>
      </c>
      <c r="J226" s="35">
        <v>0</v>
      </c>
      <c r="K226" s="35">
        <v>6</v>
      </c>
      <c r="L226" s="35">
        <v>0</v>
      </c>
      <c r="M226" s="35">
        <v>0</v>
      </c>
      <c r="N226" s="35"/>
    </row>
    <row r="227" spans="1:14" ht="409.5">
      <c r="A227" s="34">
        <v>134</v>
      </c>
      <c r="B227" s="37"/>
      <c r="C227" s="35">
        <v>0</v>
      </c>
      <c r="D227" s="35">
        <v>0</v>
      </c>
      <c r="E227" s="35">
        <v>0</v>
      </c>
      <c r="F227" s="35">
        <v>0</v>
      </c>
      <c r="G227" s="34" t="s">
        <v>328</v>
      </c>
      <c r="H227" s="33" t="s">
        <v>329</v>
      </c>
      <c r="I227" s="35">
        <v>550</v>
      </c>
      <c r="J227" s="35">
        <v>0</v>
      </c>
      <c r="K227" s="35">
        <v>5</v>
      </c>
      <c r="L227" s="35">
        <v>0</v>
      </c>
      <c r="M227" s="35">
        <v>0</v>
      </c>
      <c r="N227" s="35"/>
    </row>
    <row r="228" spans="1:14" ht="409.5">
      <c r="A228" s="34">
        <v>135</v>
      </c>
      <c r="B228" s="37"/>
      <c r="C228" s="35">
        <v>0</v>
      </c>
      <c r="D228" s="35">
        <v>0</v>
      </c>
      <c r="E228" s="35">
        <v>0</v>
      </c>
      <c r="F228" s="35">
        <v>0</v>
      </c>
      <c r="G228" s="34" t="s">
        <v>330</v>
      </c>
      <c r="H228" s="33" t="s">
        <v>316</v>
      </c>
      <c r="I228" s="35">
        <v>7002.12</v>
      </c>
      <c r="J228" s="35">
        <v>0</v>
      </c>
      <c r="K228" s="35">
        <v>20</v>
      </c>
      <c r="L228" s="35">
        <v>0</v>
      </c>
      <c r="M228" s="35">
        <v>0</v>
      </c>
      <c r="N228" s="35"/>
    </row>
    <row r="229" spans="1:14" ht="409.5">
      <c r="A229" s="31"/>
      <c r="B229" s="32" t="s">
        <v>94</v>
      </c>
      <c r="C229" s="31">
        <v>28</v>
      </c>
      <c r="D229" s="31">
        <v>601</v>
      </c>
      <c r="E229" s="31">
        <v>1</v>
      </c>
      <c r="F229" s="31">
        <v>5</v>
      </c>
      <c r="G229" s="32"/>
      <c r="H229" s="33"/>
      <c r="I229" s="31">
        <v>0</v>
      </c>
      <c r="J229" s="31">
        <v>0</v>
      </c>
      <c r="K229" s="31">
        <v>566</v>
      </c>
      <c r="L229" s="31">
        <v>24</v>
      </c>
      <c r="M229" s="31">
        <v>483.53</v>
      </c>
      <c r="N229" s="31"/>
    </row>
    <row r="230" spans="1:14" ht="409.5">
      <c r="A230" s="34">
        <v>136</v>
      </c>
      <c r="B230" s="37"/>
      <c r="C230" s="35">
        <v>0</v>
      </c>
      <c r="D230" s="35">
        <v>0</v>
      </c>
      <c r="E230" s="35">
        <v>0</v>
      </c>
      <c r="F230" s="35">
        <v>0</v>
      </c>
      <c r="G230" s="34" t="s">
        <v>331</v>
      </c>
      <c r="H230" s="33" t="s">
        <v>332</v>
      </c>
      <c r="I230" s="35">
        <v>550</v>
      </c>
      <c r="J230" s="35">
        <v>0</v>
      </c>
      <c r="K230" s="35">
        <v>15</v>
      </c>
      <c r="L230" s="35">
        <v>0</v>
      </c>
      <c r="M230" s="35">
        <v>0</v>
      </c>
      <c r="N230" s="35"/>
    </row>
    <row r="231" spans="1:14" ht="409.5">
      <c r="A231" s="34">
        <v>137</v>
      </c>
      <c r="B231" s="37"/>
      <c r="C231" s="35">
        <v>0</v>
      </c>
      <c r="D231" s="35">
        <v>0</v>
      </c>
      <c r="E231" s="35">
        <v>0</v>
      </c>
      <c r="F231" s="35">
        <v>0</v>
      </c>
      <c r="G231" s="34" t="s">
        <v>333</v>
      </c>
      <c r="H231" s="33" t="s">
        <v>334</v>
      </c>
      <c r="I231" s="35">
        <v>550</v>
      </c>
      <c r="J231" s="35">
        <v>0</v>
      </c>
      <c r="K231" s="35">
        <v>15</v>
      </c>
      <c r="L231" s="35">
        <v>0</v>
      </c>
      <c r="M231" s="35">
        <v>0</v>
      </c>
      <c r="N231" s="35"/>
    </row>
    <row r="232" spans="1:14" ht="409.5">
      <c r="A232" s="34">
        <v>138</v>
      </c>
      <c r="B232" s="37"/>
      <c r="C232" s="35">
        <v>0</v>
      </c>
      <c r="D232" s="35">
        <v>0</v>
      </c>
      <c r="E232" s="35">
        <v>0</v>
      </c>
      <c r="F232" s="35">
        <v>0</v>
      </c>
      <c r="G232" s="34" t="s">
        <v>335</v>
      </c>
      <c r="H232" s="33" t="s">
        <v>336</v>
      </c>
      <c r="I232" s="35">
        <v>550</v>
      </c>
      <c r="J232" s="35">
        <v>0</v>
      </c>
      <c r="K232" s="35">
        <v>15</v>
      </c>
      <c r="L232" s="35">
        <v>0</v>
      </c>
      <c r="M232" s="35">
        <v>0</v>
      </c>
      <c r="N232" s="35"/>
    </row>
    <row r="233" spans="1:14" ht="409.5">
      <c r="A233" s="34">
        <v>139</v>
      </c>
      <c r="B233" s="37"/>
      <c r="C233" s="35">
        <v>0</v>
      </c>
      <c r="D233" s="35">
        <v>0</v>
      </c>
      <c r="E233" s="35">
        <v>0</v>
      </c>
      <c r="F233" s="35">
        <v>0</v>
      </c>
      <c r="G233" s="34" t="s">
        <v>337</v>
      </c>
      <c r="H233" s="33" t="s">
        <v>338</v>
      </c>
      <c r="I233" s="35">
        <v>3850</v>
      </c>
      <c r="J233" s="35">
        <v>0</v>
      </c>
      <c r="K233" s="35">
        <v>90</v>
      </c>
      <c r="L233" s="35">
        <v>0</v>
      </c>
      <c r="M233" s="35">
        <v>0</v>
      </c>
      <c r="N233" s="35"/>
    </row>
    <row r="234" spans="1:14" ht="409.5">
      <c r="A234" s="34">
        <v>140</v>
      </c>
      <c r="B234" s="37"/>
      <c r="C234" s="35">
        <v>0</v>
      </c>
      <c r="D234" s="35">
        <v>0</v>
      </c>
      <c r="E234" s="35">
        <v>0</v>
      </c>
      <c r="F234" s="35">
        <v>0</v>
      </c>
      <c r="G234" s="34" t="s">
        <v>339</v>
      </c>
      <c r="H234" s="33" t="s">
        <v>302</v>
      </c>
      <c r="I234" s="35">
        <v>550</v>
      </c>
      <c r="J234" s="35">
        <v>0</v>
      </c>
      <c r="K234" s="35">
        <v>15</v>
      </c>
      <c r="L234" s="35">
        <v>0</v>
      </c>
      <c r="M234" s="35">
        <v>0</v>
      </c>
      <c r="N234" s="35"/>
    </row>
    <row r="235" spans="1:14" ht="409.5">
      <c r="A235" s="34">
        <v>141</v>
      </c>
      <c r="B235" s="37"/>
      <c r="C235" s="35">
        <v>0</v>
      </c>
      <c r="D235" s="35">
        <v>0</v>
      </c>
      <c r="E235" s="35">
        <v>0</v>
      </c>
      <c r="F235" s="35">
        <v>0</v>
      </c>
      <c r="G235" s="34" t="s">
        <v>340</v>
      </c>
      <c r="H235" s="33" t="s">
        <v>341</v>
      </c>
      <c r="I235" s="35">
        <v>550</v>
      </c>
      <c r="J235" s="35">
        <v>0</v>
      </c>
      <c r="K235" s="35">
        <v>15</v>
      </c>
      <c r="L235" s="35">
        <v>0</v>
      </c>
      <c r="M235" s="35">
        <v>0</v>
      </c>
      <c r="N235" s="35"/>
    </row>
    <row r="236" spans="1:14" ht="409.5">
      <c r="A236" s="34">
        <v>142</v>
      </c>
      <c r="B236" s="37"/>
      <c r="C236" s="35">
        <v>0</v>
      </c>
      <c r="D236" s="35">
        <v>0</v>
      </c>
      <c r="E236" s="35">
        <v>0</v>
      </c>
      <c r="F236" s="35">
        <v>0</v>
      </c>
      <c r="G236" s="34" t="s">
        <v>342</v>
      </c>
      <c r="H236" s="33" t="s">
        <v>343</v>
      </c>
      <c r="I236" s="35">
        <v>550</v>
      </c>
      <c r="J236" s="35">
        <v>0</v>
      </c>
      <c r="K236" s="35">
        <v>15</v>
      </c>
      <c r="L236" s="35">
        <v>0</v>
      </c>
      <c r="M236" s="35">
        <v>0</v>
      </c>
      <c r="N236" s="35"/>
    </row>
    <row r="237" spans="1:14" ht="409.5">
      <c r="A237" s="34">
        <v>143</v>
      </c>
      <c r="B237" s="37"/>
      <c r="C237" s="35">
        <v>0</v>
      </c>
      <c r="D237" s="35">
        <v>0</v>
      </c>
      <c r="E237" s="35">
        <v>0</v>
      </c>
      <c r="F237" s="35">
        <v>0</v>
      </c>
      <c r="G237" s="34" t="s">
        <v>344</v>
      </c>
      <c r="H237" s="33" t="s">
        <v>345</v>
      </c>
      <c r="I237" s="35">
        <v>550</v>
      </c>
      <c r="J237" s="35">
        <v>0</v>
      </c>
      <c r="K237" s="35">
        <v>15</v>
      </c>
      <c r="L237" s="35">
        <v>0</v>
      </c>
      <c r="M237" s="35">
        <v>0</v>
      </c>
      <c r="N237" s="35"/>
    </row>
    <row r="238" spans="1:14" ht="409.5">
      <c r="A238" s="34">
        <v>144</v>
      </c>
      <c r="B238" s="37"/>
      <c r="C238" s="35">
        <v>0</v>
      </c>
      <c r="D238" s="35">
        <v>0</v>
      </c>
      <c r="E238" s="35">
        <v>0</v>
      </c>
      <c r="F238" s="35">
        <v>0</v>
      </c>
      <c r="G238" s="34" t="s">
        <v>346</v>
      </c>
      <c r="H238" s="33" t="s">
        <v>325</v>
      </c>
      <c r="I238" s="35">
        <v>5500</v>
      </c>
      <c r="J238" s="35">
        <v>0</v>
      </c>
      <c r="K238" s="35">
        <v>120</v>
      </c>
      <c r="L238" s="35">
        <v>0</v>
      </c>
      <c r="M238" s="35">
        <v>0</v>
      </c>
      <c r="N238" s="35"/>
    </row>
    <row r="239" spans="1:14" ht="409.5">
      <c r="A239" s="34">
        <v>145</v>
      </c>
      <c r="B239" s="37"/>
      <c r="C239" s="35">
        <v>0</v>
      </c>
      <c r="D239" s="35">
        <v>0</v>
      </c>
      <c r="E239" s="35">
        <v>0</v>
      </c>
      <c r="F239" s="35">
        <v>0</v>
      </c>
      <c r="G239" s="34" t="s">
        <v>347</v>
      </c>
      <c r="H239" s="33" t="s">
        <v>292</v>
      </c>
      <c r="I239" s="35">
        <v>550</v>
      </c>
      <c r="J239" s="35">
        <v>0</v>
      </c>
      <c r="K239" s="35">
        <v>5</v>
      </c>
      <c r="L239" s="35">
        <v>0</v>
      </c>
      <c r="M239" s="35">
        <v>0</v>
      </c>
      <c r="N239" s="35"/>
    </row>
    <row r="240" spans="1:14" ht="409.5">
      <c r="A240" s="34">
        <v>146</v>
      </c>
      <c r="B240" s="37"/>
      <c r="C240" s="35">
        <v>0</v>
      </c>
      <c r="D240" s="35">
        <v>0</v>
      </c>
      <c r="E240" s="35">
        <v>0</v>
      </c>
      <c r="F240" s="35">
        <v>0</v>
      </c>
      <c r="G240" s="34" t="s">
        <v>348</v>
      </c>
      <c r="H240" s="33" t="s">
        <v>349</v>
      </c>
      <c r="I240" s="35">
        <v>30416.15</v>
      </c>
      <c r="J240" s="35">
        <v>0</v>
      </c>
      <c r="K240" s="35">
        <v>65</v>
      </c>
      <c r="L240" s="35">
        <v>0</v>
      </c>
      <c r="M240" s="35">
        <v>0</v>
      </c>
      <c r="N240" s="35"/>
    </row>
    <row r="241" spans="1:14" ht="409.5">
      <c r="A241" s="34">
        <v>147</v>
      </c>
      <c r="B241" s="37"/>
      <c r="C241" s="35">
        <v>0</v>
      </c>
      <c r="D241" s="35">
        <v>0</v>
      </c>
      <c r="E241" s="35">
        <v>0</v>
      </c>
      <c r="F241" s="35">
        <v>0</v>
      </c>
      <c r="G241" s="34" t="s">
        <v>350</v>
      </c>
      <c r="H241" s="33" t="s">
        <v>351</v>
      </c>
      <c r="I241" s="35">
        <v>550</v>
      </c>
      <c r="J241" s="35">
        <v>0</v>
      </c>
      <c r="K241" s="35">
        <v>6</v>
      </c>
      <c r="L241" s="35">
        <v>0</v>
      </c>
      <c r="M241" s="35">
        <v>0</v>
      </c>
      <c r="N241" s="35"/>
    </row>
    <row r="242" spans="1:14" ht="409.5">
      <c r="A242" s="34">
        <v>148</v>
      </c>
      <c r="B242" s="37"/>
      <c r="C242" s="35">
        <v>0</v>
      </c>
      <c r="D242" s="35">
        <v>0</v>
      </c>
      <c r="E242" s="35">
        <v>0</v>
      </c>
      <c r="F242" s="35">
        <v>0</v>
      </c>
      <c r="G242" s="34" t="s">
        <v>352</v>
      </c>
      <c r="H242" s="33" t="s">
        <v>353</v>
      </c>
      <c r="I242" s="35">
        <v>550</v>
      </c>
      <c r="J242" s="35">
        <v>0</v>
      </c>
      <c r="K242" s="35">
        <v>15</v>
      </c>
      <c r="L242" s="35">
        <v>0</v>
      </c>
      <c r="M242" s="35">
        <v>0</v>
      </c>
      <c r="N242" s="35"/>
    </row>
    <row r="243" spans="1:14" ht="409.5">
      <c r="A243" s="34">
        <v>149</v>
      </c>
      <c r="B243" s="37"/>
      <c r="C243" s="35">
        <v>0</v>
      </c>
      <c r="D243" s="35">
        <v>0</v>
      </c>
      <c r="E243" s="35">
        <v>0</v>
      </c>
      <c r="F243" s="35">
        <v>0</v>
      </c>
      <c r="G243" s="34" t="s">
        <v>354</v>
      </c>
      <c r="H243" s="33" t="s">
        <v>336</v>
      </c>
      <c r="I243" s="35">
        <v>550</v>
      </c>
      <c r="J243" s="35">
        <v>0</v>
      </c>
      <c r="K243" s="35">
        <v>15</v>
      </c>
      <c r="L243" s="35">
        <v>0</v>
      </c>
      <c r="M243" s="35">
        <v>0</v>
      </c>
      <c r="N243" s="35"/>
    </row>
    <row r="244" spans="1:14" ht="409.5">
      <c r="A244" s="34">
        <v>150</v>
      </c>
      <c r="B244" s="37"/>
      <c r="C244" s="35">
        <v>0</v>
      </c>
      <c r="D244" s="35">
        <v>0</v>
      </c>
      <c r="E244" s="35">
        <v>0</v>
      </c>
      <c r="F244" s="35">
        <v>0</v>
      </c>
      <c r="G244" s="34" t="s">
        <v>355</v>
      </c>
      <c r="H244" s="33" t="s">
        <v>336</v>
      </c>
      <c r="I244" s="35">
        <v>550</v>
      </c>
      <c r="J244" s="35">
        <v>0</v>
      </c>
      <c r="K244" s="35">
        <v>15</v>
      </c>
      <c r="L244" s="35">
        <v>0</v>
      </c>
      <c r="M244" s="35">
        <v>0</v>
      </c>
      <c r="N244" s="35"/>
    </row>
    <row r="245" spans="1:14" ht="409.5">
      <c r="A245" s="34">
        <v>151</v>
      </c>
      <c r="B245" s="37"/>
      <c r="C245" s="35">
        <v>0</v>
      </c>
      <c r="D245" s="35">
        <v>0</v>
      </c>
      <c r="E245" s="35">
        <v>0</v>
      </c>
      <c r="F245" s="35">
        <v>0</v>
      </c>
      <c r="G245" s="34" t="s">
        <v>356</v>
      </c>
      <c r="H245" s="33" t="s">
        <v>336</v>
      </c>
      <c r="I245" s="35">
        <v>550</v>
      </c>
      <c r="J245" s="35">
        <v>0</v>
      </c>
      <c r="K245" s="35">
        <v>15</v>
      </c>
      <c r="L245" s="35">
        <v>0</v>
      </c>
      <c r="M245" s="35">
        <v>0</v>
      </c>
      <c r="N245" s="35"/>
    </row>
    <row r="246" spans="1:14" ht="409.5">
      <c r="A246" s="34">
        <v>152</v>
      </c>
      <c r="B246" s="37"/>
      <c r="C246" s="35">
        <v>0</v>
      </c>
      <c r="D246" s="35">
        <v>0</v>
      </c>
      <c r="E246" s="35">
        <v>0</v>
      </c>
      <c r="F246" s="35">
        <v>0</v>
      </c>
      <c r="G246" s="34" t="s">
        <v>357</v>
      </c>
      <c r="H246" s="33" t="s">
        <v>298</v>
      </c>
      <c r="I246" s="35">
        <v>550</v>
      </c>
      <c r="J246" s="35">
        <v>0</v>
      </c>
      <c r="K246" s="35">
        <v>5</v>
      </c>
      <c r="L246" s="35">
        <v>0</v>
      </c>
      <c r="M246" s="35">
        <v>0</v>
      </c>
      <c r="N246" s="35"/>
    </row>
    <row r="247" spans="1:14" ht="409.5">
      <c r="A247" s="34">
        <v>153</v>
      </c>
      <c r="B247" s="37"/>
      <c r="C247" s="35">
        <v>0</v>
      </c>
      <c r="D247" s="35">
        <v>0</v>
      </c>
      <c r="E247" s="35">
        <v>0</v>
      </c>
      <c r="F247" s="35">
        <v>0</v>
      </c>
      <c r="G247" s="34" t="s">
        <v>358</v>
      </c>
      <c r="H247" s="33" t="s">
        <v>359</v>
      </c>
      <c r="I247" s="35">
        <v>550</v>
      </c>
      <c r="J247" s="35">
        <v>0</v>
      </c>
      <c r="K247" s="35">
        <v>5</v>
      </c>
      <c r="L247" s="35">
        <v>0</v>
      </c>
      <c r="M247" s="35">
        <v>0</v>
      </c>
      <c r="N247" s="35"/>
    </row>
    <row r="248" spans="1:14" ht="409.5">
      <c r="A248" s="34">
        <v>154</v>
      </c>
      <c r="B248" s="37"/>
      <c r="C248" s="35">
        <v>0</v>
      </c>
      <c r="D248" s="35">
        <v>0</v>
      </c>
      <c r="E248" s="35">
        <v>0</v>
      </c>
      <c r="F248" s="35">
        <v>0</v>
      </c>
      <c r="G248" s="34" t="s">
        <v>360</v>
      </c>
      <c r="H248" s="33" t="s">
        <v>67</v>
      </c>
      <c r="I248" s="35">
        <v>550</v>
      </c>
      <c r="J248" s="35">
        <v>0</v>
      </c>
      <c r="K248" s="35">
        <v>15</v>
      </c>
      <c r="L248" s="35">
        <v>0</v>
      </c>
      <c r="M248" s="35">
        <v>0</v>
      </c>
      <c r="N248" s="35"/>
    </row>
    <row r="249" spans="1:14" ht="409.5">
      <c r="A249" s="34">
        <v>155</v>
      </c>
      <c r="B249" s="37"/>
      <c r="C249" s="35">
        <v>0</v>
      </c>
      <c r="D249" s="35">
        <v>0</v>
      </c>
      <c r="E249" s="35">
        <v>0</v>
      </c>
      <c r="F249" s="35">
        <v>0</v>
      </c>
      <c r="G249" s="34" t="s">
        <v>361</v>
      </c>
      <c r="H249" s="33" t="s">
        <v>362</v>
      </c>
      <c r="I249" s="35">
        <v>550</v>
      </c>
      <c r="J249" s="35">
        <v>0</v>
      </c>
      <c r="K249" s="35">
        <v>15</v>
      </c>
      <c r="L249" s="35">
        <v>0</v>
      </c>
      <c r="M249" s="35">
        <v>0</v>
      </c>
      <c r="N249" s="35"/>
    </row>
    <row r="250" spans="1:14" ht="409.5">
      <c r="A250" s="34">
        <v>156</v>
      </c>
      <c r="B250" s="37"/>
      <c r="C250" s="35">
        <v>0</v>
      </c>
      <c r="D250" s="35">
        <v>0</v>
      </c>
      <c r="E250" s="35">
        <v>0</v>
      </c>
      <c r="F250" s="35">
        <v>0</v>
      </c>
      <c r="G250" s="34" t="s">
        <v>363</v>
      </c>
      <c r="H250" s="33" t="s">
        <v>364</v>
      </c>
      <c r="I250" s="35">
        <v>550</v>
      </c>
      <c r="J250" s="35">
        <v>0</v>
      </c>
      <c r="K250" s="35">
        <v>15</v>
      </c>
      <c r="L250" s="35">
        <v>0</v>
      </c>
      <c r="M250" s="35">
        <v>0</v>
      </c>
      <c r="N250" s="35"/>
    </row>
    <row r="251" spans="1:14" ht="409.5">
      <c r="A251" s="34">
        <v>157</v>
      </c>
      <c r="B251" s="37"/>
      <c r="C251" s="35">
        <v>0</v>
      </c>
      <c r="D251" s="35">
        <v>0</v>
      </c>
      <c r="E251" s="35">
        <v>0</v>
      </c>
      <c r="F251" s="35">
        <v>0</v>
      </c>
      <c r="G251" s="34" t="s">
        <v>365</v>
      </c>
      <c r="H251" s="33" t="s">
        <v>366</v>
      </c>
      <c r="I251" s="35">
        <v>550</v>
      </c>
      <c r="J251" s="35">
        <v>0</v>
      </c>
      <c r="K251" s="35">
        <v>15</v>
      </c>
      <c r="L251" s="35">
        <v>0</v>
      </c>
      <c r="M251" s="35">
        <v>0</v>
      </c>
      <c r="N251" s="35"/>
    </row>
    <row r="252" spans="1:14" ht="409.5">
      <c r="A252" s="34">
        <v>158</v>
      </c>
      <c r="B252" s="37"/>
      <c r="C252" s="35">
        <v>0</v>
      </c>
      <c r="D252" s="35">
        <v>0</v>
      </c>
      <c r="E252" s="35">
        <v>0</v>
      </c>
      <c r="F252" s="35">
        <v>0</v>
      </c>
      <c r="G252" s="34" t="s">
        <v>367</v>
      </c>
      <c r="H252" s="33" t="s">
        <v>343</v>
      </c>
      <c r="I252" s="35">
        <v>550</v>
      </c>
      <c r="J252" s="35">
        <v>0</v>
      </c>
      <c r="K252" s="35">
        <v>15</v>
      </c>
      <c r="L252" s="35">
        <v>0</v>
      </c>
      <c r="M252" s="35">
        <v>0</v>
      </c>
      <c r="N252" s="35"/>
    </row>
    <row r="253" spans="1:14" ht="409.5">
      <c r="A253" s="34">
        <v>159</v>
      </c>
      <c r="B253" s="37"/>
      <c r="C253" s="35">
        <v>0</v>
      </c>
      <c r="D253" s="35">
        <v>0</v>
      </c>
      <c r="E253" s="35">
        <v>0</v>
      </c>
      <c r="F253" s="35">
        <v>0</v>
      </c>
      <c r="G253" s="34" t="s">
        <v>368</v>
      </c>
      <c r="H253" s="33" t="s">
        <v>369</v>
      </c>
      <c r="I253" s="35">
        <v>550</v>
      </c>
      <c r="J253" s="35">
        <v>0</v>
      </c>
      <c r="K253" s="35">
        <v>15</v>
      </c>
      <c r="L253" s="35">
        <v>0</v>
      </c>
      <c r="M253" s="35">
        <v>0</v>
      </c>
      <c r="N253" s="35"/>
    </row>
    <row r="254" spans="1:14" ht="409.5">
      <c r="A254" s="34">
        <v>160</v>
      </c>
      <c r="B254" s="37"/>
      <c r="C254" s="35">
        <v>0</v>
      </c>
      <c r="D254" s="35">
        <v>0</v>
      </c>
      <c r="E254" s="35">
        <v>0</v>
      </c>
      <c r="F254" s="35">
        <v>0</v>
      </c>
      <c r="G254" s="34" t="s">
        <v>370</v>
      </c>
      <c r="H254" s="33" t="s">
        <v>371</v>
      </c>
      <c r="I254" s="35">
        <v>550</v>
      </c>
      <c r="J254" s="35">
        <v>0</v>
      </c>
      <c r="K254" s="35">
        <v>15</v>
      </c>
      <c r="L254" s="35">
        <v>0</v>
      </c>
      <c r="M254" s="35">
        <v>0</v>
      </c>
      <c r="N254" s="35"/>
    </row>
    <row r="255" spans="1:14" ht="409.5">
      <c r="A255" s="31"/>
      <c r="B255" s="32" t="s">
        <v>95</v>
      </c>
      <c r="C255" s="31">
        <v>2</v>
      </c>
      <c r="D255" s="31">
        <v>19</v>
      </c>
      <c r="E255" s="31">
        <v>0</v>
      </c>
      <c r="F255" s="31">
        <v>0</v>
      </c>
      <c r="G255" s="32"/>
      <c r="H255" s="33"/>
      <c r="I255" s="31">
        <v>0</v>
      </c>
      <c r="J255" s="31">
        <v>0</v>
      </c>
      <c r="K255" s="31">
        <v>19</v>
      </c>
      <c r="L255" s="31">
        <v>7</v>
      </c>
      <c r="M255" s="31">
        <v>66.29</v>
      </c>
      <c r="N255" s="31"/>
    </row>
    <row r="256" spans="1:14" ht="409.5">
      <c r="A256" s="34">
        <v>161</v>
      </c>
      <c r="B256" s="37"/>
      <c r="C256" s="35">
        <v>0</v>
      </c>
      <c r="D256" s="35">
        <v>0</v>
      </c>
      <c r="E256" s="35">
        <v>0</v>
      </c>
      <c r="F256" s="35">
        <v>0</v>
      </c>
      <c r="G256" s="34" t="s">
        <v>372</v>
      </c>
      <c r="H256" s="33" t="s">
        <v>373</v>
      </c>
      <c r="I256" s="35">
        <v>550</v>
      </c>
      <c r="J256" s="35">
        <v>0</v>
      </c>
      <c r="K256" s="35">
        <v>7</v>
      </c>
      <c r="L256" s="35">
        <v>0</v>
      </c>
      <c r="M256" s="35">
        <v>0</v>
      </c>
      <c r="N256" s="35"/>
    </row>
    <row r="257" spans="1:14" ht="409.5">
      <c r="A257" s="34">
        <v>162</v>
      </c>
      <c r="B257" s="37"/>
      <c r="C257" s="35">
        <v>0</v>
      </c>
      <c r="D257" s="35">
        <v>0</v>
      </c>
      <c r="E257" s="35">
        <v>0</v>
      </c>
      <c r="F257" s="35">
        <v>0</v>
      </c>
      <c r="G257" s="34" t="s">
        <v>374</v>
      </c>
      <c r="H257" s="33" t="s">
        <v>375</v>
      </c>
      <c r="I257" s="35">
        <v>550</v>
      </c>
      <c r="J257" s="35">
        <v>0</v>
      </c>
      <c r="K257" s="35">
        <v>12</v>
      </c>
      <c r="L257" s="35">
        <v>0</v>
      </c>
      <c r="M257" s="35">
        <v>0</v>
      </c>
      <c r="N257" s="35"/>
    </row>
    <row r="258" spans="1:14" ht="409.5">
      <c r="A258" s="31"/>
      <c r="B258" s="32" t="s">
        <v>96</v>
      </c>
      <c r="C258" s="31">
        <v>1</v>
      </c>
      <c r="D258" s="31">
        <v>6</v>
      </c>
      <c r="E258" s="31">
        <v>0</v>
      </c>
      <c r="F258" s="31">
        <v>0</v>
      </c>
      <c r="G258" s="32"/>
      <c r="H258" s="33"/>
      <c r="I258" s="31">
        <v>0</v>
      </c>
      <c r="J258" s="31">
        <v>0</v>
      </c>
      <c r="K258" s="31">
        <v>6</v>
      </c>
      <c r="L258" s="31">
        <v>0</v>
      </c>
      <c r="M258" s="31">
        <v>0</v>
      </c>
      <c r="N258" s="31"/>
    </row>
    <row r="259" spans="1:14" ht="409.5">
      <c r="A259" s="34">
        <v>163</v>
      </c>
      <c r="B259" s="37"/>
      <c r="C259" s="35">
        <v>0</v>
      </c>
      <c r="D259" s="35">
        <v>0</v>
      </c>
      <c r="E259" s="35">
        <v>0</v>
      </c>
      <c r="F259" s="35">
        <v>0</v>
      </c>
      <c r="G259" s="34" t="s">
        <v>376</v>
      </c>
      <c r="H259" s="33" t="s">
        <v>377</v>
      </c>
      <c r="I259" s="35">
        <v>550</v>
      </c>
      <c r="J259" s="35">
        <v>0</v>
      </c>
      <c r="K259" s="35">
        <v>6</v>
      </c>
      <c r="L259" s="35">
        <v>0</v>
      </c>
      <c r="M259" s="35">
        <v>0</v>
      </c>
      <c r="N259" s="35"/>
    </row>
    <row r="260" spans="1:14" ht="409.5">
      <c r="A260" s="31"/>
      <c r="B260" s="32" t="s">
        <v>378</v>
      </c>
      <c r="C260" s="31">
        <v>0</v>
      </c>
      <c r="D260" s="31">
        <v>0</v>
      </c>
      <c r="E260" s="31">
        <v>0</v>
      </c>
      <c r="F260" s="31">
        <v>0</v>
      </c>
      <c r="G260" s="32"/>
      <c r="H260" s="33"/>
      <c r="I260" s="31">
        <v>0</v>
      </c>
      <c r="J260" s="31">
        <v>0</v>
      </c>
      <c r="K260" s="31">
        <v>0</v>
      </c>
      <c r="L260" s="31">
        <v>1</v>
      </c>
      <c r="M260" s="31">
        <v>9.41</v>
      </c>
      <c r="N260" s="31"/>
    </row>
    <row r="261" spans="1:14" ht="409.5">
      <c r="A261" s="31"/>
      <c r="B261" s="32" t="s">
        <v>379</v>
      </c>
      <c r="C261" s="31">
        <v>5</v>
      </c>
      <c r="D261" s="31">
        <v>149</v>
      </c>
      <c r="E261" s="31">
        <v>0</v>
      </c>
      <c r="F261" s="31">
        <v>0</v>
      </c>
      <c r="G261" s="32"/>
      <c r="H261" s="33"/>
      <c r="I261" s="31">
        <v>0</v>
      </c>
      <c r="J261" s="31">
        <v>0</v>
      </c>
      <c r="K261" s="31">
        <v>599</v>
      </c>
      <c r="L261" s="31">
        <v>7</v>
      </c>
      <c r="M261" s="31">
        <v>307.06</v>
      </c>
      <c r="N261" s="31"/>
    </row>
    <row r="262" spans="1:14" ht="409.5">
      <c r="A262" s="34">
        <v>164</v>
      </c>
      <c r="B262" s="37"/>
      <c r="C262" s="35">
        <v>0</v>
      </c>
      <c r="D262" s="35">
        <v>0</v>
      </c>
      <c r="E262" s="35">
        <v>0</v>
      </c>
      <c r="F262" s="35">
        <v>0</v>
      </c>
      <c r="G262" s="34" t="s">
        <v>380</v>
      </c>
      <c r="H262" s="33" t="s">
        <v>381</v>
      </c>
      <c r="I262" s="35">
        <v>550</v>
      </c>
      <c r="J262" s="35">
        <v>0</v>
      </c>
      <c r="K262" s="35">
        <v>15</v>
      </c>
      <c r="L262" s="35">
        <v>0</v>
      </c>
      <c r="M262" s="35">
        <v>0</v>
      </c>
      <c r="N262" s="35"/>
    </row>
    <row r="263" spans="1:14" ht="409.5">
      <c r="A263" s="34">
        <v>165</v>
      </c>
      <c r="B263" s="37"/>
      <c r="C263" s="35">
        <v>0</v>
      </c>
      <c r="D263" s="35">
        <v>0</v>
      </c>
      <c r="E263" s="35">
        <v>0</v>
      </c>
      <c r="F263" s="35">
        <v>0</v>
      </c>
      <c r="G263" s="34" t="s">
        <v>382</v>
      </c>
      <c r="H263" s="33" t="s">
        <v>383</v>
      </c>
      <c r="I263" s="35">
        <v>157547.7</v>
      </c>
      <c r="J263" s="35">
        <v>0</v>
      </c>
      <c r="K263" s="35">
        <v>450</v>
      </c>
      <c r="L263" s="35">
        <v>0</v>
      </c>
      <c r="M263" s="35">
        <v>0</v>
      </c>
      <c r="N263" s="35"/>
    </row>
    <row r="264" spans="1:14" ht="409.5">
      <c r="A264" s="34">
        <v>166</v>
      </c>
      <c r="B264" s="37"/>
      <c r="C264" s="35">
        <v>0</v>
      </c>
      <c r="D264" s="35">
        <v>0</v>
      </c>
      <c r="E264" s="35">
        <v>0</v>
      </c>
      <c r="F264" s="35">
        <v>0</v>
      </c>
      <c r="G264" s="34" t="s">
        <v>384</v>
      </c>
      <c r="H264" s="33" t="s">
        <v>385</v>
      </c>
      <c r="I264" s="35">
        <v>550</v>
      </c>
      <c r="J264" s="35">
        <v>0</v>
      </c>
      <c r="K264" s="35">
        <v>12</v>
      </c>
      <c r="L264" s="35">
        <v>0</v>
      </c>
      <c r="M264" s="35">
        <v>0</v>
      </c>
      <c r="N264" s="35"/>
    </row>
    <row r="265" spans="1:14" ht="409.5">
      <c r="A265" s="34">
        <v>167</v>
      </c>
      <c r="B265" s="37"/>
      <c r="C265" s="35">
        <v>0</v>
      </c>
      <c r="D265" s="35">
        <v>0</v>
      </c>
      <c r="E265" s="35">
        <v>0</v>
      </c>
      <c r="F265" s="35">
        <v>0</v>
      </c>
      <c r="G265" s="34" t="s">
        <v>386</v>
      </c>
      <c r="H265" s="33" t="s">
        <v>387</v>
      </c>
      <c r="I265" s="35">
        <v>550</v>
      </c>
      <c r="J265" s="35">
        <v>0</v>
      </c>
      <c r="K265" s="35">
        <v>12</v>
      </c>
      <c r="L265" s="35">
        <v>0</v>
      </c>
      <c r="M265" s="35">
        <v>0</v>
      </c>
      <c r="N265" s="35"/>
    </row>
    <row r="266" spans="1:14" ht="409.5">
      <c r="A266" s="34">
        <v>168</v>
      </c>
      <c r="B266" s="37"/>
      <c r="C266" s="35">
        <v>0</v>
      </c>
      <c r="D266" s="35">
        <v>0</v>
      </c>
      <c r="E266" s="35">
        <v>0</v>
      </c>
      <c r="F266" s="35">
        <v>0</v>
      </c>
      <c r="G266" s="34" t="s">
        <v>388</v>
      </c>
      <c r="H266" s="33" t="s">
        <v>272</v>
      </c>
      <c r="I266" s="35">
        <v>550</v>
      </c>
      <c r="J266" s="35">
        <v>0</v>
      </c>
      <c r="K266" s="35">
        <v>10</v>
      </c>
      <c r="L266" s="35">
        <v>0</v>
      </c>
      <c r="M266" s="35">
        <v>0</v>
      </c>
      <c r="N266" s="35"/>
    </row>
    <row r="267" spans="1:14" ht="409.5">
      <c r="A267" s="34">
        <v>169</v>
      </c>
      <c r="B267" s="37"/>
      <c r="C267" s="35">
        <v>0</v>
      </c>
      <c r="D267" s="35">
        <v>0</v>
      </c>
      <c r="E267" s="35">
        <v>0</v>
      </c>
      <c r="F267" s="35">
        <v>0</v>
      </c>
      <c r="G267" s="34" t="s">
        <v>389</v>
      </c>
      <c r="H267" s="33" t="s">
        <v>390</v>
      </c>
      <c r="I267" s="35">
        <v>46794.08</v>
      </c>
      <c r="J267" s="35">
        <v>0</v>
      </c>
      <c r="K267" s="35">
        <v>100</v>
      </c>
      <c r="L267" s="35">
        <v>0</v>
      </c>
      <c r="M267" s="35">
        <v>0</v>
      </c>
      <c r="N267" s="35"/>
    </row>
    <row r="268" spans="1:14" ht="409.5">
      <c r="A268" s="31"/>
      <c r="B268" s="32" t="s">
        <v>391</v>
      </c>
      <c r="C268" s="31">
        <v>1</v>
      </c>
      <c r="D268" s="31">
        <v>30</v>
      </c>
      <c r="E268" s="31">
        <v>0</v>
      </c>
      <c r="F268" s="31">
        <v>0</v>
      </c>
      <c r="G268" s="32"/>
      <c r="H268" s="33"/>
      <c r="I268" s="31">
        <v>0</v>
      </c>
      <c r="J268" s="31">
        <v>0</v>
      </c>
      <c r="K268" s="31">
        <v>30</v>
      </c>
      <c r="L268" s="31">
        <v>2</v>
      </c>
      <c r="M268" s="31">
        <v>205.88</v>
      </c>
      <c r="N268" s="31"/>
    </row>
    <row r="269" spans="1:14" ht="409.5">
      <c r="A269" s="34">
        <v>170</v>
      </c>
      <c r="B269" s="37"/>
      <c r="C269" s="35">
        <v>0</v>
      </c>
      <c r="D269" s="35">
        <v>0</v>
      </c>
      <c r="E269" s="35">
        <v>0</v>
      </c>
      <c r="F269" s="35">
        <v>0</v>
      </c>
      <c r="G269" s="34" t="s">
        <v>392</v>
      </c>
      <c r="H269" s="33" t="s">
        <v>393</v>
      </c>
      <c r="I269" s="35">
        <v>13553.95</v>
      </c>
      <c r="J269" s="35">
        <v>0</v>
      </c>
      <c r="K269" s="35">
        <v>30</v>
      </c>
      <c r="L269" s="35">
        <v>0</v>
      </c>
      <c r="M269" s="35">
        <v>0</v>
      </c>
      <c r="N269" s="35"/>
    </row>
    <row r="270" spans="1:14" ht="409.5">
      <c r="A270" s="31"/>
      <c r="B270" s="32" t="s">
        <v>394</v>
      </c>
      <c r="C270" s="31">
        <v>2</v>
      </c>
      <c r="D270" s="31">
        <v>10</v>
      </c>
      <c r="E270" s="31">
        <v>1</v>
      </c>
      <c r="F270" s="31">
        <v>5</v>
      </c>
      <c r="G270" s="32"/>
      <c r="H270" s="33"/>
      <c r="I270" s="31">
        <v>0</v>
      </c>
      <c r="J270" s="31">
        <v>0</v>
      </c>
      <c r="K270" s="31">
        <v>5</v>
      </c>
      <c r="L270" s="31">
        <v>0</v>
      </c>
      <c r="M270" s="31">
        <v>0</v>
      </c>
      <c r="N270" s="31"/>
    </row>
    <row r="271" spans="1:14" ht="409.5">
      <c r="A271" s="34">
        <v>171</v>
      </c>
      <c r="B271" s="37"/>
      <c r="C271" s="35">
        <v>0</v>
      </c>
      <c r="D271" s="35">
        <v>0</v>
      </c>
      <c r="E271" s="35">
        <v>0</v>
      </c>
      <c r="F271" s="35">
        <v>0</v>
      </c>
      <c r="G271" s="34" t="s">
        <v>395</v>
      </c>
      <c r="H271" s="33" t="s">
        <v>234</v>
      </c>
      <c r="I271" s="35">
        <v>550</v>
      </c>
      <c r="J271" s="35">
        <v>0</v>
      </c>
      <c r="K271" s="35">
        <v>5</v>
      </c>
      <c r="L271" s="35">
        <v>0</v>
      </c>
      <c r="M271" s="35">
        <v>0</v>
      </c>
      <c r="N271" s="35"/>
    </row>
    <row r="272" spans="1:14" ht="409.5">
      <c r="A272" s="31"/>
      <c r="B272" s="32" t="s">
        <v>98</v>
      </c>
      <c r="C272" s="31">
        <v>39</v>
      </c>
      <c r="D272" s="31">
        <v>548</v>
      </c>
      <c r="E272" s="31">
        <v>1</v>
      </c>
      <c r="F272" s="31">
        <v>9</v>
      </c>
      <c r="G272" s="32"/>
      <c r="H272" s="33"/>
      <c r="I272" s="31">
        <v>0</v>
      </c>
      <c r="J272" s="31">
        <v>0</v>
      </c>
      <c r="K272" s="31">
        <v>485</v>
      </c>
      <c r="L272" s="31">
        <v>63</v>
      </c>
      <c r="M272" s="31">
        <v>810.59</v>
      </c>
      <c r="N272" s="31"/>
    </row>
    <row r="273" spans="1:14" ht="409.5">
      <c r="A273" s="34">
        <v>172</v>
      </c>
      <c r="B273" s="37"/>
      <c r="C273" s="35">
        <v>0</v>
      </c>
      <c r="D273" s="35">
        <v>0</v>
      </c>
      <c r="E273" s="35">
        <v>0</v>
      </c>
      <c r="F273" s="35">
        <v>0</v>
      </c>
      <c r="G273" s="34" t="s">
        <v>396</v>
      </c>
      <c r="H273" s="33" t="s">
        <v>397</v>
      </c>
      <c r="I273" s="35">
        <v>550</v>
      </c>
      <c r="J273" s="35">
        <v>0</v>
      </c>
      <c r="K273" s="35">
        <v>15</v>
      </c>
      <c r="L273" s="35">
        <v>0</v>
      </c>
      <c r="M273" s="35">
        <v>0</v>
      </c>
      <c r="N273" s="35"/>
    </row>
    <row r="274" spans="1:14" ht="409.5">
      <c r="A274" s="34">
        <v>173</v>
      </c>
      <c r="B274" s="37"/>
      <c r="C274" s="35">
        <v>0</v>
      </c>
      <c r="D274" s="35">
        <v>0</v>
      </c>
      <c r="E274" s="35">
        <v>0</v>
      </c>
      <c r="F274" s="35">
        <v>0</v>
      </c>
      <c r="G274" s="34" t="s">
        <v>398</v>
      </c>
      <c r="H274" s="33" t="s">
        <v>399</v>
      </c>
      <c r="I274" s="35">
        <v>550</v>
      </c>
      <c r="J274" s="35">
        <v>0</v>
      </c>
      <c r="K274" s="35">
        <v>6</v>
      </c>
      <c r="L274" s="35">
        <v>0</v>
      </c>
      <c r="M274" s="35">
        <v>0</v>
      </c>
      <c r="N274" s="35"/>
    </row>
    <row r="275" spans="1:14" ht="409.5">
      <c r="A275" s="34">
        <v>174</v>
      </c>
      <c r="B275" s="37"/>
      <c r="C275" s="35">
        <v>0</v>
      </c>
      <c r="D275" s="35">
        <v>0</v>
      </c>
      <c r="E275" s="35">
        <v>0</v>
      </c>
      <c r="F275" s="35">
        <v>0</v>
      </c>
      <c r="G275" s="34" t="s">
        <v>400</v>
      </c>
      <c r="H275" s="33" t="s">
        <v>401</v>
      </c>
      <c r="I275" s="35">
        <v>550</v>
      </c>
      <c r="J275" s="35">
        <v>0</v>
      </c>
      <c r="K275" s="35">
        <v>9</v>
      </c>
      <c r="L275" s="35">
        <v>0</v>
      </c>
      <c r="M275" s="35">
        <v>0</v>
      </c>
      <c r="N275" s="35"/>
    </row>
    <row r="276" spans="1:14" ht="409.5">
      <c r="A276" s="34">
        <v>175</v>
      </c>
      <c r="B276" s="37"/>
      <c r="C276" s="35">
        <v>0</v>
      </c>
      <c r="D276" s="35">
        <v>0</v>
      </c>
      <c r="E276" s="35">
        <v>0</v>
      </c>
      <c r="F276" s="35">
        <v>0</v>
      </c>
      <c r="G276" s="34" t="s">
        <v>402</v>
      </c>
      <c r="H276" s="33" t="s">
        <v>403</v>
      </c>
      <c r="I276" s="35">
        <v>550</v>
      </c>
      <c r="J276" s="35">
        <v>0</v>
      </c>
      <c r="K276" s="35">
        <v>15</v>
      </c>
      <c r="L276" s="35">
        <v>0</v>
      </c>
      <c r="M276" s="35">
        <v>0</v>
      </c>
      <c r="N276" s="35"/>
    </row>
    <row r="277" spans="1:14" ht="409.5">
      <c r="A277" s="34">
        <v>176</v>
      </c>
      <c r="B277" s="37"/>
      <c r="C277" s="35">
        <v>0</v>
      </c>
      <c r="D277" s="35">
        <v>0</v>
      </c>
      <c r="E277" s="35">
        <v>0</v>
      </c>
      <c r="F277" s="35">
        <v>0</v>
      </c>
      <c r="G277" s="34" t="s">
        <v>404</v>
      </c>
      <c r="H277" s="33" t="s">
        <v>405</v>
      </c>
      <c r="I277" s="35">
        <v>550</v>
      </c>
      <c r="J277" s="35">
        <v>0</v>
      </c>
      <c r="K277" s="35">
        <v>15</v>
      </c>
      <c r="L277" s="35">
        <v>0</v>
      </c>
      <c r="M277" s="35">
        <v>0</v>
      </c>
      <c r="N277" s="35"/>
    </row>
    <row r="278" spans="1:14" ht="409.5">
      <c r="A278" s="34">
        <v>177</v>
      </c>
      <c r="B278" s="37"/>
      <c r="C278" s="35">
        <v>0</v>
      </c>
      <c r="D278" s="35">
        <v>0</v>
      </c>
      <c r="E278" s="35">
        <v>0</v>
      </c>
      <c r="F278" s="35">
        <v>0</v>
      </c>
      <c r="G278" s="34" t="s">
        <v>406</v>
      </c>
      <c r="H278" s="33" t="s">
        <v>407</v>
      </c>
      <c r="I278" s="35">
        <v>550</v>
      </c>
      <c r="J278" s="35">
        <v>0</v>
      </c>
      <c r="K278" s="35">
        <v>15</v>
      </c>
      <c r="L278" s="35">
        <v>0</v>
      </c>
      <c r="M278" s="35">
        <v>0</v>
      </c>
      <c r="N278" s="35"/>
    </row>
    <row r="279" spans="1:14" ht="409.5">
      <c r="A279" s="34">
        <v>178</v>
      </c>
      <c r="B279" s="37"/>
      <c r="C279" s="35">
        <v>0</v>
      </c>
      <c r="D279" s="35">
        <v>0</v>
      </c>
      <c r="E279" s="35">
        <v>0</v>
      </c>
      <c r="F279" s="35">
        <v>0</v>
      </c>
      <c r="G279" s="34" t="s">
        <v>408</v>
      </c>
      <c r="H279" s="33" t="s">
        <v>407</v>
      </c>
      <c r="I279" s="35">
        <v>550</v>
      </c>
      <c r="J279" s="35">
        <v>0</v>
      </c>
      <c r="K279" s="35">
        <v>9</v>
      </c>
      <c r="L279" s="35">
        <v>0</v>
      </c>
      <c r="M279" s="35">
        <v>0</v>
      </c>
      <c r="N279" s="35"/>
    </row>
    <row r="280" spans="1:14" ht="409.5">
      <c r="A280" s="34">
        <v>179</v>
      </c>
      <c r="B280" s="37"/>
      <c r="C280" s="35">
        <v>0</v>
      </c>
      <c r="D280" s="35">
        <v>0</v>
      </c>
      <c r="E280" s="35">
        <v>0</v>
      </c>
      <c r="F280" s="35">
        <v>0</v>
      </c>
      <c r="G280" s="34" t="s">
        <v>409</v>
      </c>
      <c r="H280" s="33" t="s">
        <v>234</v>
      </c>
      <c r="I280" s="35">
        <v>550</v>
      </c>
      <c r="J280" s="35">
        <v>0</v>
      </c>
      <c r="K280" s="35">
        <v>15</v>
      </c>
      <c r="L280" s="35">
        <v>0</v>
      </c>
      <c r="M280" s="35">
        <v>0</v>
      </c>
      <c r="N280" s="35"/>
    </row>
    <row r="281" spans="1:14" ht="409.5">
      <c r="A281" s="34">
        <v>180</v>
      </c>
      <c r="B281" s="37"/>
      <c r="C281" s="35">
        <v>0</v>
      </c>
      <c r="D281" s="35">
        <v>0</v>
      </c>
      <c r="E281" s="35">
        <v>0</v>
      </c>
      <c r="F281" s="35">
        <v>0</v>
      </c>
      <c r="G281" s="34" t="s">
        <v>410</v>
      </c>
      <c r="H281" s="33" t="s">
        <v>411</v>
      </c>
      <c r="I281" s="35">
        <v>550</v>
      </c>
      <c r="J281" s="35">
        <v>0</v>
      </c>
      <c r="K281" s="35">
        <v>15</v>
      </c>
      <c r="L281" s="35">
        <v>0</v>
      </c>
      <c r="M281" s="35">
        <v>0</v>
      </c>
      <c r="N281" s="35"/>
    </row>
    <row r="282" spans="1:14" ht="409.5">
      <c r="A282" s="34">
        <v>181</v>
      </c>
      <c r="B282" s="37"/>
      <c r="C282" s="35">
        <v>0</v>
      </c>
      <c r="D282" s="35">
        <v>0</v>
      </c>
      <c r="E282" s="35">
        <v>0</v>
      </c>
      <c r="F282" s="35">
        <v>0</v>
      </c>
      <c r="G282" s="34" t="s">
        <v>412</v>
      </c>
      <c r="H282" s="33" t="s">
        <v>413</v>
      </c>
      <c r="I282" s="35">
        <v>550</v>
      </c>
      <c r="J282" s="35">
        <v>0</v>
      </c>
      <c r="K282" s="35">
        <v>15</v>
      </c>
      <c r="L282" s="35">
        <v>0</v>
      </c>
      <c r="M282" s="35">
        <v>0</v>
      </c>
      <c r="N282" s="35"/>
    </row>
    <row r="283" spans="1:14" ht="409.5">
      <c r="A283" s="34">
        <v>182</v>
      </c>
      <c r="B283" s="37"/>
      <c r="C283" s="35">
        <v>0</v>
      </c>
      <c r="D283" s="35">
        <v>0</v>
      </c>
      <c r="E283" s="35">
        <v>0</v>
      </c>
      <c r="F283" s="35">
        <v>0</v>
      </c>
      <c r="G283" s="34" t="s">
        <v>414</v>
      </c>
      <c r="H283" s="33" t="s">
        <v>415</v>
      </c>
      <c r="I283" s="35">
        <v>550</v>
      </c>
      <c r="J283" s="35">
        <v>0</v>
      </c>
      <c r="K283" s="35">
        <v>15</v>
      </c>
      <c r="L283" s="35">
        <v>0</v>
      </c>
      <c r="M283" s="35">
        <v>0</v>
      </c>
      <c r="N283" s="35"/>
    </row>
    <row r="284" spans="1:14" ht="409.5">
      <c r="A284" s="34">
        <v>183</v>
      </c>
      <c r="B284" s="37"/>
      <c r="C284" s="35">
        <v>0</v>
      </c>
      <c r="D284" s="35">
        <v>0</v>
      </c>
      <c r="E284" s="35">
        <v>0</v>
      </c>
      <c r="F284" s="35">
        <v>0</v>
      </c>
      <c r="G284" s="34" t="s">
        <v>416</v>
      </c>
      <c r="H284" s="33" t="s">
        <v>417</v>
      </c>
      <c r="I284" s="35">
        <v>550</v>
      </c>
      <c r="J284" s="35">
        <v>0</v>
      </c>
      <c r="K284" s="35">
        <v>15</v>
      </c>
      <c r="L284" s="35">
        <v>0</v>
      </c>
      <c r="M284" s="35">
        <v>0</v>
      </c>
      <c r="N284" s="35"/>
    </row>
    <row r="285" spans="1:14" ht="409.5">
      <c r="A285" s="34">
        <v>184</v>
      </c>
      <c r="B285" s="37"/>
      <c r="C285" s="35">
        <v>0</v>
      </c>
      <c r="D285" s="35">
        <v>0</v>
      </c>
      <c r="E285" s="35">
        <v>0</v>
      </c>
      <c r="F285" s="35">
        <v>0</v>
      </c>
      <c r="G285" s="34" t="s">
        <v>418</v>
      </c>
      <c r="H285" s="33" t="s">
        <v>419</v>
      </c>
      <c r="I285" s="35">
        <v>550</v>
      </c>
      <c r="J285" s="35">
        <v>0</v>
      </c>
      <c r="K285" s="35">
        <v>15</v>
      </c>
      <c r="L285" s="35">
        <v>0</v>
      </c>
      <c r="M285" s="35">
        <v>0</v>
      </c>
      <c r="N285" s="35"/>
    </row>
    <row r="286" spans="1:14" ht="409.5">
      <c r="A286" s="34">
        <v>185</v>
      </c>
      <c r="B286" s="37"/>
      <c r="C286" s="35">
        <v>0</v>
      </c>
      <c r="D286" s="35">
        <v>0</v>
      </c>
      <c r="E286" s="35">
        <v>0</v>
      </c>
      <c r="F286" s="35">
        <v>0</v>
      </c>
      <c r="G286" s="34" t="s">
        <v>420</v>
      </c>
      <c r="H286" s="33" t="s">
        <v>419</v>
      </c>
      <c r="I286" s="35">
        <v>550</v>
      </c>
      <c r="J286" s="35">
        <v>0</v>
      </c>
      <c r="K286" s="35">
        <v>15</v>
      </c>
      <c r="L286" s="35">
        <v>0</v>
      </c>
      <c r="M286" s="35">
        <v>0</v>
      </c>
      <c r="N286" s="35"/>
    </row>
    <row r="287" spans="1:14" ht="409.5">
      <c r="A287" s="34">
        <v>186</v>
      </c>
      <c r="B287" s="37"/>
      <c r="C287" s="35">
        <v>0</v>
      </c>
      <c r="D287" s="35">
        <v>0</v>
      </c>
      <c r="E287" s="35">
        <v>0</v>
      </c>
      <c r="F287" s="35">
        <v>0</v>
      </c>
      <c r="G287" s="34" t="s">
        <v>421</v>
      </c>
      <c r="H287" s="33" t="s">
        <v>422</v>
      </c>
      <c r="I287" s="35">
        <v>550</v>
      </c>
      <c r="J287" s="35">
        <v>0</v>
      </c>
      <c r="K287" s="35">
        <v>15</v>
      </c>
      <c r="L287" s="35">
        <v>0</v>
      </c>
      <c r="M287" s="35">
        <v>0</v>
      </c>
      <c r="N287" s="35"/>
    </row>
    <row r="288" spans="1:14" ht="409.5">
      <c r="A288" s="34">
        <v>187</v>
      </c>
      <c r="B288" s="37"/>
      <c r="C288" s="35">
        <v>0</v>
      </c>
      <c r="D288" s="35">
        <v>0</v>
      </c>
      <c r="E288" s="35">
        <v>0</v>
      </c>
      <c r="F288" s="35">
        <v>0</v>
      </c>
      <c r="G288" s="34" t="s">
        <v>423</v>
      </c>
      <c r="H288" s="33" t="s">
        <v>407</v>
      </c>
      <c r="I288" s="35">
        <v>550</v>
      </c>
      <c r="J288" s="35">
        <v>0</v>
      </c>
      <c r="K288" s="35">
        <v>15</v>
      </c>
      <c r="L288" s="35">
        <v>0</v>
      </c>
      <c r="M288" s="35">
        <v>0</v>
      </c>
      <c r="N288" s="35"/>
    </row>
    <row r="289" spans="1:14" ht="409.5">
      <c r="A289" s="34">
        <v>188</v>
      </c>
      <c r="B289" s="37"/>
      <c r="C289" s="35">
        <v>0</v>
      </c>
      <c r="D289" s="35">
        <v>0</v>
      </c>
      <c r="E289" s="35">
        <v>0</v>
      </c>
      <c r="F289" s="35">
        <v>0</v>
      </c>
      <c r="G289" s="34" t="s">
        <v>424</v>
      </c>
      <c r="H289" s="33" t="s">
        <v>280</v>
      </c>
      <c r="I289" s="35">
        <v>550</v>
      </c>
      <c r="J289" s="35">
        <v>0</v>
      </c>
      <c r="K289" s="35">
        <v>15</v>
      </c>
      <c r="L289" s="35">
        <v>0</v>
      </c>
      <c r="M289" s="35">
        <v>0</v>
      </c>
      <c r="N289" s="35"/>
    </row>
    <row r="290" spans="1:14" ht="409.5">
      <c r="A290" s="34">
        <v>189</v>
      </c>
      <c r="B290" s="37"/>
      <c r="C290" s="35">
        <v>0</v>
      </c>
      <c r="D290" s="35">
        <v>0</v>
      </c>
      <c r="E290" s="35">
        <v>0</v>
      </c>
      <c r="F290" s="35">
        <v>0</v>
      </c>
      <c r="G290" s="34" t="s">
        <v>425</v>
      </c>
      <c r="H290" s="33" t="s">
        <v>426</v>
      </c>
      <c r="I290" s="35">
        <v>550</v>
      </c>
      <c r="J290" s="35">
        <v>0</v>
      </c>
      <c r="K290" s="35">
        <v>5</v>
      </c>
      <c r="L290" s="35">
        <v>0</v>
      </c>
      <c r="M290" s="35">
        <v>0</v>
      </c>
      <c r="N290" s="35"/>
    </row>
    <row r="291" spans="1:14" ht="409.5">
      <c r="A291" s="34">
        <v>190</v>
      </c>
      <c r="B291" s="37"/>
      <c r="C291" s="35">
        <v>0</v>
      </c>
      <c r="D291" s="35">
        <v>0</v>
      </c>
      <c r="E291" s="35">
        <v>0</v>
      </c>
      <c r="F291" s="35">
        <v>0</v>
      </c>
      <c r="G291" s="34" t="s">
        <v>427</v>
      </c>
      <c r="H291" s="33" t="s">
        <v>428</v>
      </c>
      <c r="I291" s="35">
        <v>550</v>
      </c>
      <c r="J291" s="35">
        <v>0</v>
      </c>
      <c r="K291" s="35">
        <v>15</v>
      </c>
      <c r="L291" s="35">
        <v>0</v>
      </c>
      <c r="M291" s="35">
        <v>0</v>
      </c>
      <c r="N291" s="35"/>
    </row>
    <row r="292" spans="1:14" ht="409.5">
      <c r="A292" s="34">
        <v>191</v>
      </c>
      <c r="B292" s="37"/>
      <c r="C292" s="35">
        <v>0</v>
      </c>
      <c r="D292" s="35">
        <v>0</v>
      </c>
      <c r="E292" s="35">
        <v>0</v>
      </c>
      <c r="F292" s="35">
        <v>0</v>
      </c>
      <c r="G292" s="34" t="s">
        <v>429</v>
      </c>
      <c r="H292" s="33" t="s">
        <v>272</v>
      </c>
      <c r="I292" s="35">
        <v>550</v>
      </c>
      <c r="J292" s="35">
        <v>0</v>
      </c>
      <c r="K292" s="35">
        <v>15</v>
      </c>
      <c r="L292" s="35">
        <v>0</v>
      </c>
      <c r="M292" s="35">
        <v>0</v>
      </c>
      <c r="N292" s="35"/>
    </row>
    <row r="293" spans="1:14" ht="409.5">
      <c r="A293" s="34">
        <v>192</v>
      </c>
      <c r="B293" s="37"/>
      <c r="C293" s="35">
        <v>0</v>
      </c>
      <c r="D293" s="35">
        <v>0</v>
      </c>
      <c r="E293" s="35">
        <v>0</v>
      </c>
      <c r="F293" s="35">
        <v>0</v>
      </c>
      <c r="G293" s="34" t="s">
        <v>430</v>
      </c>
      <c r="H293" s="33" t="s">
        <v>67</v>
      </c>
      <c r="I293" s="35">
        <v>550</v>
      </c>
      <c r="J293" s="35">
        <v>0</v>
      </c>
      <c r="K293" s="35">
        <v>15</v>
      </c>
      <c r="L293" s="35">
        <v>0</v>
      </c>
      <c r="M293" s="35">
        <v>0</v>
      </c>
      <c r="N293" s="35"/>
    </row>
    <row r="294" spans="1:14" ht="409.5">
      <c r="A294" s="34">
        <v>193</v>
      </c>
      <c r="B294" s="37"/>
      <c r="C294" s="35">
        <v>0</v>
      </c>
      <c r="D294" s="35">
        <v>0</v>
      </c>
      <c r="E294" s="35">
        <v>0</v>
      </c>
      <c r="F294" s="35">
        <v>0</v>
      </c>
      <c r="G294" s="34" t="s">
        <v>431</v>
      </c>
      <c r="H294" s="33" t="s">
        <v>67</v>
      </c>
      <c r="I294" s="35">
        <v>550</v>
      </c>
      <c r="J294" s="35">
        <v>0</v>
      </c>
      <c r="K294" s="35">
        <v>15</v>
      </c>
      <c r="L294" s="35">
        <v>0</v>
      </c>
      <c r="M294" s="35">
        <v>0</v>
      </c>
      <c r="N294" s="35"/>
    </row>
    <row r="295" spans="1:14" ht="409.5">
      <c r="A295" s="34">
        <v>194</v>
      </c>
      <c r="B295" s="37"/>
      <c r="C295" s="35">
        <v>0</v>
      </c>
      <c r="D295" s="35">
        <v>0</v>
      </c>
      <c r="E295" s="35">
        <v>0</v>
      </c>
      <c r="F295" s="35">
        <v>0</v>
      </c>
      <c r="G295" s="34" t="s">
        <v>432</v>
      </c>
      <c r="H295" s="33" t="s">
        <v>433</v>
      </c>
      <c r="I295" s="35">
        <v>550</v>
      </c>
      <c r="J295" s="35">
        <v>0</v>
      </c>
      <c r="K295" s="35">
        <v>15</v>
      </c>
      <c r="L295" s="35">
        <v>0</v>
      </c>
      <c r="M295" s="35">
        <v>0</v>
      </c>
      <c r="N295" s="35"/>
    </row>
    <row r="296" spans="1:14" ht="409.5">
      <c r="A296" s="34">
        <v>195</v>
      </c>
      <c r="B296" s="37"/>
      <c r="C296" s="35">
        <v>0</v>
      </c>
      <c r="D296" s="35">
        <v>0</v>
      </c>
      <c r="E296" s="35">
        <v>0</v>
      </c>
      <c r="F296" s="35">
        <v>0</v>
      </c>
      <c r="G296" s="34" t="s">
        <v>434</v>
      </c>
      <c r="H296" s="33" t="s">
        <v>67</v>
      </c>
      <c r="I296" s="35">
        <v>550</v>
      </c>
      <c r="J296" s="35">
        <v>0</v>
      </c>
      <c r="K296" s="35">
        <v>15</v>
      </c>
      <c r="L296" s="35">
        <v>0</v>
      </c>
      <c r="M296" s="35">
        <v>0</v>
      </c>
      <c r="N296" s="35"/>
    </row>
    <row r="297" spans="1:14" ht="409.5">
      <c r="A297" s="34">
        <v>196</v>
      </c>
      <c r="B297" s="37"/>
      <c r="C297" s="35">
        <v>0</v>
      </c>
      <c r="D297" s="35">
        <v>0</v>
      </c>
      <c r="E297" s="35">
        <v>0</v>
      </c>
      <c r="F297" s="35">
        <v>0</v>
      </c>
      <c r="G297" s="34" t="s">
        <v>435</v>
      </c>
      <c r="H297" s="33" t="s">
        <v>433</v>
      </c>
      <c r="I297" s="35">
        <v>550</v>
      </c>
      <c r="J297" s="35">
        <v>0</v>
      </c>
      <c r="K297" s="35">
        <v>15</v>
      </c>
      <c r="L297" s="35">
        <v>0</v>
      </c>
      <c r="M297" s="35">
        <v>0</v>
      </c>
      <c r="N297" s="35"/>
    </row>
    <row r="298" spans="1:14" ht="409.5">
      <c r="A298" s="34">
        <v>197</v>
      </c>
      <c r="B298" s="37"/>
      <c r="C298" s="35">
        <v>0</v>
      </c>
      <c r="D298" s="35">
        <v>0</v>
      </c>
      <c r="E298" s="35">
        <v>0</v>
      </c>
      <c r="F298" s="35">
        <v>0</v>
      </c>
      <c r="G298" s="34" t="s">
        <v>436</v>
      </c>
      <c r="H298" s="33" t="s">
        <v>55</v>
      </c>
      <c r="I298" s="35">
        <v>550</v>
      </c>
      <c r="J298" s="35">
        <v>0</v>
      </c>
      <c r="K298" s="35">
        <v>15</v>
      </c>
      <c r="L298" s="35">
        <v>0</v>
      </c>
      <c r="M298" s="35">
        <v>0</v>
      </c>
      <c r="N298" s="35"/>
    </row>
    <row r="299" spans="1:14" ht="409.5">
      <c r="A299" s="34">
        <v>198</v>
      </c>
      <c r="B299" s="37"/>
      <c r="C299" s="35">
        <v>0</v>
      </c>
      <c r="D299" s="35">
        <v>0</v>
      </c>
      <c r="E299" s="35">
        <v>0</v>
      </c>
      <c r="F299" s="35">
        <v>0</v>
      </c>
      <c r="G299" s="34" t="s">
        <v>437</v>
      </c>
      <c r="H299" s="33" t="s">
        <v>381</v>
      </c>
      <c r="I299" s="35">
        <v>550</v>
      </c>
      <c r="J299" s="35">
        <v>0</v>
      </c>
      <c r="K299" s="35">
        <v>15</v>
      </c>
      <c r="L299" s="35">
        <v>0</v>
      </c>
      <c r="M299" s="35">
        <v>0</v>
      </c>
      <c r="N299" s="35"/>
    </row>
    <row r="300" spans="1:14" ht="409.5">
      <c r="A300" s="34">
        <v>199</v>
      </c>
      <c r="B300" s="37"/>
      <c r="C300" s="35">
        <v>0</v>
      </c>
      <c r="D300" s="35">
        <v>0</v>
      </c>
      <c r="E300" s="35">
        <v>0</v>
      </c>
      <c r="F300" s="35">
        <v>0</v>
      </c>
      <c r="G300" s="34" t="s">
        <v>438</v>
      </c>
      <c r="H300" s="33" t="s">
        <v>371</v>
      </c>
      <c r="I300" s="35">
        <v>550</v>
      </c>
      <c r="J300" s="35">
        <v>0</v>
      </c>
      <c r="K300" s="35">
        <v>15</v>
      </c>
      <c r="L300" s="35">
        <v>0</v>
      </c>
      <c r="M300" s="35">
        <v>0</v>
      </c>
      <c r="N300" s="35"/>
    </row>
    <row r="301" spans="1:14" ht="409.5">
      <c r="A301" s="34">
        <v>200</v>
      </c>
      <c r="B301" s="37"/>
      <c r="C301" s="35">
        <v>0</v>
      </c>
      <c r="D301" s="35">
        <v>0</v>
      </c>
      <c r="E301" s="35">
        <v>0</v>
      </c>
      <c r="F301" s="35">
        <v>0</v>
      </c>
      <c r="G301" s="34" t="s">
        <v>439</v>
      </c>
      <c r="H301" s="33" t="s">
        <v>371</v>
      </c>
      <c r="I301" s="35">
        <v>550</v>
      </c>
      <c r="J301" s="35">
        <v>0</v>
      </c>
      <c r="K301" s="35">
        <v>15</v>
      </c>
      <c r="L301" s="35">
        <v>0</v>
      </c>
      <c r="M301" s="35">
        <v>0</v>
      </c>
      <c r="N301" s="35"/>
    </row>
    <row r="302" spans="1:14" ht="409.5">
      <c r="A302" s="34">
        <v>201</v>
      </c>
      <c r="B302" s="37"/>
      <c r="C302" s="35">
        <v>0</v>
      </c>
      <c r="D302" s="35">
        <v>0</v>
      </c>
      <c r="E302" s="35">
        <v>0</v>
      </c>
      <c r="F302" s="35">
        <v>0</v>
      </c>
      <c r="G302" s="34" t="s">
        <v>440</v>
      </c>
      <c r="H302" s="33" t="s">
        <v>296</v>
      </c>
      <c r="I302" s="35">
        <v>550</v>
      </c>
      <c r="J302" s="35">
        <v>0</v>
      </c>
      <c r="K302" s="35">
        <v>15</v>
      </c>
      <c r="L302" s="35">
        <v>0</v>
      </c>
      <c r="M302" s="35">
        <v>0</v>
      </c>
      <c r="N302" s="35"/>
    </row>
    <row r="303" spans="1:14" ht="409.5">
      <c r="A303" s="34">
        <v>202</v>
      </c>
      <c r="B303" s="37"/>
      <c r="C303" s="35">
        <v>0</v>
      </c>
      <c r="D303" s="35">
        <v>0</v>
      </c>
      <c r="E303" s="35">
        <v>0</v>
      </c>
      <c r="F303" s="35">
        <v>0</v>
      </c>
      <c r="G303" s="34" t="s">
        <v>441</v>
      </c>
      <c r="H303" s="33" t="s">
        <v>442</v>
      </c>
      <c r="I303" s="35">
        <v>550</v>
      </c>
      <c r="J303" s="35">
        <v>0</v>
      </c>
      <c r="K303" s="35">
        <v>15</v>
      </c>
      <c r="L303" s="35">
        <v>0</v>
      </c>
      <c r="M303" s="35">
        <v>0</v>
      </c>
      <c r="N303" s="35"/>
    </row>
    <row r="304" spans="1:14" ht="409.5">
      <c r="A304" s="34">
        <v>203</v>
      </c>
      <c r="B304" s="37"/>
      <c r="C304" s="35">
        <v>0</v>
      </c>
      <c r="D304" s="35">
        <v>0</v>
      </c>
      <c r="E304" s="35">
        <v>0</v>
      </c>
      <c r="F304" s="35">
        <v>0</v>
      </c>
      <c r="G304" s="34" t="s">
        <v>443</v>
      </c>
      <c r="H304" s="33" t="s">
        <v>444</v>
      </c>
      <c r="I304" s="35">
        <v>550</v>
      </c>
      <c r="J304" s="35">
        <v>0</v>
      </c>
      <c r="K304" s="35">
        <v>15</v>
      </c>
      <c r="L304" s="35">
        <v>0</v>
      </c>
      <c r="M304" s="35">
        <v>0</v>
      </c>
      <c r="N304" s="35"/>
    </row>
    <row r="305" spans="1:14" ht="409.5">
      <c r="A305" s="34">
        <v>204</v>
      </c>
      <c r="B305" s="37"/>
      <c r="C305" s="35">
        <v>0</v>
      </c>
      <c r="D305" s="35">
        <v>0</v>
      </c>
      <c r="E305" s="35">
        <v>0</v>
      </c>
      <c r="F305" s="35">
        <v>0</v>
      </c>
      <c r="G305" s="34" t="s">
        <v>445</v>
      </c>
      <c r="H305" s="33" t="s">
        <v>446</v>
      </c>
      <c r="I305" s="35">
        <v>550</v>
      </c>
      <c r="J305" s="35">
        <v>0</v>
      </c>
      <c r="K305" s="35">
        <v>15</v>
      </c>
      <c r="L305" s="35">
        <v>0</v>
      </c>
      <c r="M305" s="35">
        <v>0</v>
      </c>
      <c r="N305" s="35"/>
    </row>
    <row r="306" spans="1:14" ht="409.5">
      <c r="A306" s="34">
        <v>205</v>
      </c>
      <c r="B306" s="37"/>
      <c r="C306" s="35">
        <v>0</v>
      </c>
      <c r="D306" s="35">
        <v>0</v>
      </c>
      <c r="E306" s="35">
        <v>0</v>
      </c>
      <c r="F306" s="35">
        <v>0</v>
      </c>
      <c r="G306" s="34" t="s">
        <v>447</v>
      </c>
      <c r="H306" s="33" t="s">
        <v>377</v>
      </c>
      <c r="I306" s="35">
        <v>550</v>
      </c>
      <c r="J306" s="35">
        <v>0</v>
      </c>
      <c r="K306" s="35">
        <v>6</v>
      </c>
      <c r="L306" s="35">
        <v>0</v>
      </c>
      <c r="M306" s="35">
        <v>0</v>
      </c>
      <c r="N306" s="35"/>
    </row>
    <row r="307" spans="1:14" ht="409.5">
      <c r="A307" s="34">
        <v>206</v>
      </c>
      <c r="B307" s="37"/>
      <c r="C307" s="35">
        <v>0</v>
      </c>
      <c r="D307" s="35">
        <v>0</v>
      </c>
      <c r="E307" s="35">
        <v>0</v>
      </c>
      <c r="F307" s="35">
        <v>0</v>
      </c>
      <c r="G307" s="34" t="s">
        <v>448</v>
      </c>
      <c r="H307" s="33" t="s">
        <v>449</v>
      </c>
      <c r="I307" s="35">
        <v>550</v>
      </c>
      <c r="J307" s="35">
        <v>0</v>
      </c>
      <c r="K307" s="35">
        <v>15</v>
      </c>
      <c r="L307" s="35">
        <v>0</v>
      </c>
      <c r="M307" s="35">
        <v>0</v>
      </c>
      <c r="N307" s="35"/>
    </row>
    <row r="308" spans="1:14" ht="409.5">
      <c r="A308" s="31"/>
      <c r="B308" s="32" t="s">
        <v>450</v>
      </c>
      <c r="C308" s="31">
        <v>3</v>
      </c>
      <c r="D308" s="31">
        <v>15</v>
      </c>
      <c r="E308" s="31">
        <v>0</v>
      </c>
      <c r="F308" s="31">
        <v>0</v>
      </c>
      <c r="G308" s="32"/>
      <c r="H308" s="33"/>
      <c r="I308" s="31">
        <v>0</v>
      </c>
      <c r="J308" s="31">
        <v>0</v>
      </c>
      <c r="K308" s="31">
        <v>15</v>
      </c>
      <c r="L308" s="31">
        <v>1</v>
      </c>
      <c r="M308" s="31">
        <v>5.88</v>
      </c>
      <c r="N308" s="31"/>
    </row>
    <row r="309" spans="1:14" ht="409.5">
      <c r="A309" s="34">
        <v>207</v>
      </c>
      <c r="B309" s="37"/>
      <c r="C309" s="35">
        <v>0</v>
      </c>
      <c r="D309" s="35">
        <v>0</v>
      </c>
      <c r="E309" s="35">
        <v>0</v>
      </c>
      <c r="F309" s="35">
        <v>0</v>
      </c>
      <c r="G309" s="34" t="s">
        <v>451</v>
      </c>
      <c r="H309" s="33" t="s">
        <v>381</v>
      </c>
      <c r="I309" s="35">
        <v>550</v>
      </c>
      <c r="J309" s="35">
        <v>0</v>
      </c>
      <c r="K309" s="35">
        <v>5</v>
      </c>
      <c r="L309" s="35">
        <v>0</v>
      </c>
      <c r="M309" s="35">
        <v>0</v>
      </c>
      <c r="N309" s="35"/>
    </row>
    <row r="310" spans="1:14" ht="409.5">
      <c r="A310" s="34">
        <v>208</v>
      </c>
      <c r="B310" s="37"/>
      <c r="C310" s="35">
        <v>0</v>
      </c>
      <c r="D310" s="35">
        <v>0</v>
      </c>
      <c r="E310" s="35">
        <v>0</v>
      </c>
      <c r="F310" s="35">
        <v>0</v>
      </c>
      <c r="G310" s="34" t="s">
        <v>452</v>
      </c>
      <c r="H310" s="33" t="s">
        <v>453</v>
      </c>
      <c r="I310" s="35">
        <v>550</v>
      </c>
      <c r="J310" s="35">
        <v>0</v>
      </c>
      <c r="K310" s="35">
        <v>5</v>
      </c>
      <c r="L310" s="35">
        <v>0</v>
      </c>
      <c r="M310" s="35">
        <v>0</v>
      </c>
      <c r="N310" s="35"/>
    </row>
    <row r="311" spans="1:14" ht="409.5">
      <c r="A311" s="34">
        <v>209</v>
      </c>
      <c r="B311" s="37"/>
      <c r="C311" s="35">
        <v>0</v>
      </c>
      <c r="D311" s="35">
        <v>0</v>
      </c>
      <c r="E311" s="35">
        <v>0</v>
      </c>
      <c r="F311" s="35">
        <v>0</v>
      </c>
      <c r="G311" s="34" t="s">
        <v>454</v>
      </c>
      <c r="H311" s="33" t="s">
        <v>307</v>
      </c>
      <c r="I311" s="35">
        <v>550</v>
      </c>
      <c r="J311" s="35">
        <v>0</v>
      </c>
      <c r="K311" s="35">
        <v>5</v>
      </c>
      <c r="L311" s="35">
        <v>0</v>
      </c>
      <c r="M311" s="35">
        <v>0</v>
      </c>
      <c r="N311" s="35"/>
    </row>
    <row r="312" spans="1:14" ht="409.5">
      <c r="A312" s="31"/>
      <c r="B312" s="32" t="s">
        <v>99</v>
      </c>
      <c r="C312" s="31">
        <v>4</v>
      </c>
      <c r="D312" s="31">
        <v>38</v>
      </c>
      <c r="E312" s="31">
        <v>0</v>
      </c>
      <c r="F312" s="31">
        <v>0</v>
      </c>
      <c r="G312" s="32"/>
      <c r="H312" s="33"/>
      <c r="I312" s="31">
        <v>0</v>
      </c>
      <c r="J312" s="31">
        <v>0</v>
      </c>
      <c r="K312" s="31">
        <v>10</v>
      </c>
      <c r="L312" s="31">
        <v>3</v>
      </c>
      <c r="M312" s="31">
        <v>88.24</v>
      </c>
      <c r="N312" s="31"/>
    </row>
    <row r="313" spans="1:14" ht="409.5">
      <c r="A313" s="34">
        <v>210</v>
      </c>
      <c r="B313" s="37"/>
      <c r="C313" s="35">
        <v>0</v>
      </c>
      <c r="D313" s="35">
        <v>0</v>
      </c>
      <c r="E313" s="35">
        <v>0</v>
      </c>
      <c r="F313" s="35">
        <v>0</v>
      </c>
      <c r="G313" s="34" t="s">
        <v>455</v>
      </c>
      <c r="H313" s="33" t="s">
        <v>405</v>
      </c>
      <c r="I313" s="35">
        <v>550</v>
      </c>
      <c r="J313" s="35">
        <v>0</v>
      </c>
      <c r="K313" s="35">
        <v>5</v>
      </c>
      <c r="L313" s="35">
        <v>0</v>
      </c>
      <c r="M313" s="35">
        <v>0</v>
      </c>
      <c r="N313" s="35"/>
    </row>
    <row r="314" spans="1:14" ht="409.5">
      <c r="A314" s="34">
        <v>211</v>
      </c>
      <c r="B314" s="37"/>
      <c r="C314" s="35">
        <v>0</v>
      </c>
      <c r="D314" s="35">
        <v>0</v>
      </c>
      <c r="E314" s="35">
        <v>0</v>
      </c>
      <c r="F314" s="35">
        <v>0</v>
      </c>
      <c r="G314" s="34" t="s">
        <v>456</v>
      </c>
      <c r="H314" s="33" t="s">
        <v>381</v>
      </c>
      <c r="I314" s="35">
        <v>550</v>
      </c>
      <c r="J314" s="35">
        <v>0</v>
      </c>
      <c r="K314" s="35">
        <v>5</v>
      </c>
      <c r="L314" s="35">
        <v>0</v>
      </c>
      <c r="M314" s="35">
        <v>0</v>
      </c>
      <c r="N314" s="35"/>
    </row>
    <row r="315" spans="1:14" ht="409.5">
      <c r="A315" s="31"/>
      <c r="B315" s="32" t="s">
        <v>103</v>
      </c>
      <c r="C315" s="31">
        <v>9</v>
      </c>
      <c r="D315" s="31">
        <v>4105</v>
      </c>
      <c r="E315" s="31">
        <v>1</v>
      </c>
      <c r="F315" s="31">
        <v>1000</v>
      </c>
      <c r="G315" s="32"/>
      <c r="H315" s="33"/>
      <c r="I315" s="31">
        <v>0</v>
      </c>
      <c r="J315" s="31">
        <v>0</v>
      </c>
      <c r="K315" s="31">
        <v>111</v>
      </c>
      <c r="L315" s="31">
        <v>13</v>
      </c>
      <c r="M315" s="31">
        <v>150.59</v>
      </c>
      <c r="N315" s="31"/>
    </row>
    <row r="316" spans="1:14" ht="409.5">
      <c r="A316" s="34">
        <v>212</v>
      </c>
      <c r="B316" s="37"/>
      <c r="C316" s="35">
        <v>0</v>
      </c>
      <c r="D316" s="35">
        <v>0</v>
      </c>
      <c r="E316" s="35">
        <v>0</v>
      </c>
      <c r="F316" s="35">
        <v>0</v>
      </c>
      <c r="G316" s="34" t="s">
        <v>457</v>
      </c>
      <c r="H316" s="33" t="s">
        <v>458</v>
      </c>
      <c r="I316" s="35">
        <v>550</v>
      </c>
      <c r="J316" s="35">
        <v>0</v>
      </c>
      <c r="K316" s="35">
        <v>15</v>
      </c>
      <c r="L316" s="35">
        <v>0</v>
      </c>
      <c r="M316" s="35">
        <v>0</v>
      </c>
      <c r="N316" s="35"/>
    </row>
    <row r="317" spans="1:14" ht="409.5">
      <c r="A317" s="34">
        <v>213</v>
      </c>
      <c r="B317" s="37"/>
      <c r="C317" s="35">
        <v>0</v>
      </c>
      <c r="D317" s="35">
        <v>0</v>
      </c>
      <c r="E317" s="35">
        <v>0</v>
      </c>
      <c r="F317" s="35">
        <v>0</v>
      </c>
      <c r="G317" s="34" t="s">
        <v>459</v>
      </c>
      <c r="H317" s="33" t="s">
        <v>93</v>
      </c>
      <c r="I317" s="35">
        <v>550</v>
      </c>
      <c r="J317" s="35">
        <v>0</v>
      </c>
      <c r="K317" s="35">
        <v>15</v>
      </c>
      <c r="L317" s="35">
        <v>0</v>
      </c>
      <c r="M317" s="35">
        <v>0</v>
      </c>
      <c r="N317" s="35"/>
    </row>
    <row r="318" spans="1:14" ht="409.5">
      <c r="A318" s="34">
        <v>214</v>
      </c>
      <c r="B318" s="37"/>
      <c r="C318" s="35">
        <v>0</v>
      </c>
      <c r="D318" s="35">
        <v>0</v>
      </c>
      <c r="E318" s="35">
        <v>0</v>
      </c>
      <c r="F318" s="35">
        <v>0</v>
      </c>
      <c r="G318" s="34" t="s">
        <v>460</v>
      </c>
      <c r="H318" s="33" t="s">
        <v>461</v>
      </c>
      <c r="I318" s="35">
        <v>550</v>
      </c>
      <c r="J318" s="35">
        <v>0</v>
      </c>
      <c r="K318" s="35">
        <v>15</v>
      </c>
      <c r="L318" s="35">
        <v>0</v>
      </c>
      <c r="M318" s="35">
        <v>0</v>
      </c>
      <c r="N318" s="35"/>
    </row>
    <row r="319" spans="1:14" ht="409.5">
      <c r="A319" s="34">
        <v>215</v>
      </c>
      <c r="B319" s="37"/>
      <c r="C319" s="35">
        <v>0</v>
      </c>
      <c r="D319" s="35">
        <v>0</v>
      </c>
      <c r="E319" s="35">
        <v>0</v>
      </c>
      <c r="F319" s="35">
        <v>0</v>
      </c>
      <c r="G319" s="34" t="s">
        <v>462</v>
      </c>
      <c r="H319" s="33" t="s">
        <v>463</v>
      </c>
      <c r="I319" s="35">
        <v>550</v>
      </c>
      <c r="J319" s="35">
        <v>0</v>
      </c>
      <c r="K319" s="35">
        <v>15</v>
      </c>
      <c r="L319" s="35">
        <v>0</v>
      </c>
      <c r="M319" s="35">
        <v>0</v>
      </c>
      <c r="N319" s="35"/>
    </row>
    <row r="320" spans="1:14" ht="409.5">
      <c r="A320" s="34">
        <v>216</v>
      </c>
      <c r="B320" s="37"/>
      <c r="C320" s="35">
        <v>0</v>
      </c>
      <c r="D320" s="35">
        <v>0</v>
      </c>
      <c r="E320" s="35">
        <v>0</v>
      </c>
      <c r="F320" s="35">
        <v>0</v>
      </c>
      <c r="G320" s="34" t="s">
        <v>464</v>
      </c>
      <c r="H320" s="33" t="s">
        <v>465</v>
      </c>
      <c r="I320" s="35">
        <v>550</v>
      </c>
      <c r="J320" s="35">
        <v>0</v>
      </c>
      <c r="K320" s="35">
        <v>15</v>
      </c>
      <c r="L320" s="35">
        <v>0</v>
      </c>
      <c r="M320" s="35">
        <v>0</v>
      </c>
      <c r="N320" s="35"/>
    </row>
    <row r="321" spans="1:14" ht="409.5">
      <c r="A321" s="34">
        <v>217</v>
      </c>
      <c r="B321" s="37"/>
      <c r="C321" s="35">
        <v>0</v>
      </c>
      <c r="D321" s="35">
        <v>0</v>
      </c>
      <c r="E321" s="35">
        <v>0</v>
      </c>
      <c r="F321" s="35">
        <v>0</v>
      </c>
      <c r="G321" s="34" t="s">
        <v>466</v>
      </c>
      <c r="H321" s="33" t="s">
        <v>407</v>
      </c>
      <c r="I321" s="35">
        <v>550</v>
      </c>
      <c r="J321" s="35">
        <v>0</v>
      </c>
      <c r="K321" s="35">
        <v>15</v>
      </c>
      <c r="L321" s="35">
        <v>0</v>
      </c>
      <c r="M321" s="35">
        <v>0</v>
      </c>
      <c r="N321" s="35"/>
    </row>
    <row r="322" spans="1:14" ht="409.5">
      <c r="A322" s="34">
        <v>218</v>
      </c>
      <c r="B322" s="37"/>
      <c r="C322" s="35">
        <v>0</v>
      </c>
      <c r="D322" s="35">
        <v>0</v>
      </c>
      <c r="E322" s="35">
        <v>0</v>
      </c>
      <c r="F322" s="35">
        <v>0</v>
      </c>
      <c r="G322" s="34" t="s">
        <v>467</v>
      </c>
      <c r="H322" s="33" t="s">
        <v>468</v>
      </c>
      <c r="I322" s="35">
        <v>550</v>
      </c>
      <c r="J322" s="35">
        <v>0</v>
      </c>
      <c r="K322" s="35">
        <v>15</v>
      </c>
      <c r="L322" s="35">
        <v>0</v>
      </c>
      <c r="M322" s="35">
        <v>0</v>
      </c>
      <c r="N322" s="35"/>
    </row>
    <row r="323" spans="1:14" ht="409.5">
      <c r="A323" s="34">
        <v>219</v>
      </c>
      <c r="B323" s="37"/>
      <c r="C323" s="35">
        <v>0</v>
      </c>
      <c r="D323" s="35">
        <v>0</v>
      </c>
      <c r="E323" s="35">
        <v>0</v>
      </c>
      <c r="F323" s="35">
        <v>0</v>
      </c>
      <c r="G323" s="34" t="s">
        <v>469</v>
      </c>
      <c r="H323" s="33" t="s">
        <v>470</v>
      </c>
      <c r="I323" s="35">
        <v>550</v>
      </c>
      <c r="J323" s="35">
        <v>0</v>
      </c>
      <c r="K323" s="35">
        <v>6</v>
      </c>
      <c r="L323" s="35">
        <v>0</v>
      </c>
      <c r="M323" s="35">
        <v>0</v>
      </c>
      <c r="N323" s="35"/>
    </row>
    <row r="324" spans="1:14" ht="409.5">
      <c r="A324" s="31"/>
      <c r="B324" s="32" t="s">
        <v>104</v>
      </c>
      <c r="C324" s="31">
        <v>5</v>
      </c>
      <c r="D324" s="31">
        <v>5355</v>
      </c>
      <c r="E324" s="31">
        <v>1</v>
      </c>
      <c r="F324" s="31">
        <v>500</v>
      </c>
      <c r="G324" s="32"/>
      <c r="H324" s="33"/>
      <c r="I324" s="31">
        <v>0</v>
      </c>
      <c r="J324" s="31">
        <v>0</v>
      </c>
      <c r="K324" s="31">
        <v>4885</v>
      </c>
      <c r="L324" s="31">
        <v>3</v>
      </c>
      <c r="M324" s="31">
        <v>825.88</v>
      </c>
      <c r="N324" s="31"/>
    </row>
    <row r="325" spans="1:14" ht="409.5">
      <c r="A325" s="34">
        <v>220</v>
      </c>
      <c r="B325" s="37"/>
      <c r="C325" s="35">
        <v>0</v>
      </c>
      <c r="D325" s="35">
        <v>0</v>
      </c>
      <c r="E325" s="35">
        <v>0</v>
      </c>
      <c r="F325" s="35">
        <v>0</v>
      </c>
      <c r="G325" s="34" t="s">
        <v>471</v>
      </c>
      <c r="H325" s="33" t="s">
        <v>472</v>
      </c>
      <c r="I325" s="35">
        <v>1497410.56</v>
      </c>
      <c r="J325" s="35">
        <v>0</v>
      </c>
      <c r="K325" s="35">
        <v>3200</v>
      </c>
      <c r="L325" s="35">
        <v>0</v>
      </c>
      <c r="M325" s="35">
        <v>0</v>
      </c>
      <c r="N325" s="35"/>
    </row>
    <row r="326" spans="1:14" ht="409.5">
      <c r="A326" s="34">
        <v>221</v>
      </c>
      <c r="B326" s="37"/>
      <c r="C326" s="35">
        <v>0</v>
      </c>
      <c r="D326" s="35">
        <v>0</v>
      </c>
      <c r="E326" s="35">
        <v>0</v>
      </c>
      <c r="F326" s="35">
        <v>0</v>
      </c>
      <c r="G326" s="34" t="s">
        <v>473</v>
      </c>
      <c r="H326" s="33" t="s">
        <v>472</v>
      </c>
      <c r="I326" s="35">
        <v>748705.28</v>
      </c>
      <c r="J326" s="35">
        <v>0</v>
      </c>
      <c r="K326" s="35">
        <v>1600</v>
      </c>
      <c r="L326" s="35">
        <v>0</v>
      </c>
      <c r="M326" s="35">
        <v>0</v>
      </c>
      <c r="N326" s="35"/>
    </row>
    <row r="327" spans="1:14" ht="409.5">
      <c r="A327" s="34">
        <v>222</v>
      </c>
      <c r="B327" s="37"/>
      <c r="C327" s="35">
        <v>0</v>
      </c>
      <c r="D327" s="35">
        <v>0</v>
      </c>
      <c r="E327" s="35">
        <v>0</v>
      </c>
      <c r="F327" s="35">
        <v>0</v>
      </c>
      <c r="G327" s="34" t="s">
        <v>474</v>
      </c>
      <c r="H327" s="33" t="s">
        <v>269</v>
      </c>
      <c r="I327" s="35">
        <v>10503.18</v>
      </c>
      <c r="J327" s="35">
        <v>0</v>
      </c>
      <c r="K327" s="35">
        <v>30</v>
      </c>
      <c r="L327" s="35">
        <v>0</v>
      </c>
      <c r="M327" s="35">
        <v>0</v>
      </c>
      <c r="N327" s="35"/>
    </row>
    <row r="328" spans="1:14" ht="409.5">
      <c r="A328" s="34">
        <v>223</v>
      </c>
      <c r="B328" s="37"/>
      <c r="C328" s="35">
        <v>0</v>
      </c>
      <c r="D328" s="35">
        <v>0</v>
      </c>
      <c r="E328" s="35">
        <v>0</v>
      </c>
      <c r="F328" s="35">
        <v>0</v>
      </c>
      <c r="G328" s="34" t="s">
        <v>475</v>
      </c>
      <c r="H328" s="33" t="s">
        <v>63</v>
      </c>
      <c r="I328" s="35">
        <v>18071.94</v>
      </c>
      <c r="J328" s="35">
        <v>0</v>
      </c>
      <c r="K328" s="35">
        <v>40</v>
      </c>
      <c r="L328" s="35">
        <v>0</v>
      </c>
      <c r="M328" s="35">
        <v>0</v>
      </c>
      <c r="N328" s="35"/>
    </row>
    <row r="329" spans="1:14" ht="409.5">
      <c r="A329" s="34">
        <v>224</v>
      </c>
      <c r="B329" s="37"/>
      <c r="C329" s="35">
        <v>0</v>
      </c>
      <c r="D329" s="35">
        <v>0</v>
      </c>
      <c r="E329" s="35">
        <v>0</v>
      </c>
      <c r="F329" s="35">
        <v>0</v>
      </c>
      <c r="G329" s="34" t="s">
        <v>476</v>
      </c>
      <c r="H329" s="33" t="s">
        <v>449</v>
      </c>
      <c r="I329" s="35">
        <v>550</v>
      </c>
      <c r="J329" s="35">
        <v>0</v>
      </c>
      <c r="K329" s="35">
        <v>15</v>
      </c>
      <c r="L329" s="35">
        <v>0</v>
      </c>
      <c r="M329" s="35">
        <v>0</v>
      </c>
      <c r="N329" s="35"/>
    </row>
    <row r="330" spans="1:14" ht="409.5">
      <c r="A330" s="31"/>
      <c r="B330" s="32" t="s">
        <v>105</v>
      </c>
      <c r="C330" s="31">
        <v>28</v>
      </c>
      <c r="D330" s="31">
        <v>291</v>
      </c>
      <c r="E330" s="31">
        <v>1</v>
      </c>
      <c r="F330" s="31">
        <v>15</v>
      </c>
      <c r="G330" s="32"/>
      <c r="H330" s="33"/>
      <c r="I330" s="31">
        <v>0</v>
      </c>
      <c r="J330" s="31">
        <v>0</v>
      </c>
      <c r="K330" s="31">
        <v>232</v>
      </c>
      <c r="L330" s="31">
        <v>13</v>
      </c>
      <c r="M330" s="31">
        <v>162.35</v>
      </c>
      <c r="N330" s="31"/>
    </row>
    <row r="331" spans="1:14" ht="409.5">
      <c r="A331" s="34">
        <v>225</v>
      </c>
      <c r="B331" s="37"/>
      <c r="C331" s="35">
        <v>0</v>
      </c>
      <c r="D331" s="35">
        <v>0</v>
      </c>
      <c r="E331" s="35">
        <v>0</v>
      </c>
      <c r="F331" s="35">
        <v>0</v>
      </c>
      <c r="G331" s="34" t="s">
        <v>477</v>
      </c>
      <c r="H331" s="33" t="s">
        <v>359</v>
      </c>
      <c r="I331" s="35">
        <v>550</v>
      </c>
      <c r="J331" s="35">
        <v>0</v>
      </c>
      <c r="K331" s="35">
        <v>7</v>
      </c>
      <c r="L331" s="35">
        <v>0</v>
      </c>
      <c r="M331" s="35">
        <v>0</v>
      </c>
      <c r="N331" s="35"/>
    </row>
    <row r="332" spans="1:14" ht="409.5">
      <c r="A332" s="34">
        <v>226</v>
      </c>
      <c r="B332" s="37"/>
      <c r="C332" s="35">
        <v>0</v>
      </c>
      <c r="D332" s="35">
        <v>0</v>
      </c>
      <c r="E332" s="35">
        <v>0</v>
      </c>
      <c r="F332" s="35">
        <v>0</v>
      </c>
      <c r="G332" s="34" t="s">
        <v>478</v>
      </c>
      <c r="H332" s="33" t="s">
        <v>479</v>
      </c>
      <c r="I332" s="35">
        <v>550</v>
      </c>
      <c r="J332" s="35">
        <v>0</v>
      </c>
      <c r="K332" s="35">
        <v>15</v>
      </c>
      <c r="L332" s="35">
        <v>0</v>
      </c>
      <c r="M332" s="35">
        <v>0</v>
      </c>
      <c r="N332" s="35"/>
    </row>
    <row r="333" spans="1:14" ht="409.5">
      <c r="A333" s="34">
        <v>227</v>
      </c>
      <c r="B333" s="37"/>
      <c r="C333" s="35">
        <v>0</v>
      </c>
      <c r="D333" s="35">
        <v>0</v>
      </c>
      <c r="E333" s="35">
        <v>0</v>
      </c>
      <c r="F333" s="35">
        <v>0</v>
      </c>
      <c r="G333" s="34" t="s">
        <v>480</v>
      </c>
      <c r="H333" s="33" t="s">
        <v>481</v>
      </c>
      <c r="I333" s="35">
        <v>550</v>
      </c>
      <c r="J333" s="35">
        <v>0</v>
      </c>
      <c r="K333" s="35">
        <v>14</v>
      </c>
      <c r="L333" s="35">
        <v>0</v>
      </c>
      <c r="M333" s="35">
        <v>0</v>
      </c>
      <c r="N333" s="35"/>
    </row>
    <row r="334" spans="1:14" ht="409.5">
      <c r="A334" s="34">
        <v>228</v>
      </c>
      <c r="B334" s="37"/>
      <c r="C334" s="35">
        <v>0</v>
      </c>
      <c r="D334" s="35">
        <v>0</v>
      </c>
      <c r="E334" s="35">
        <v>0</v>
      </c>
      <c r="F334" s="35">
        <v>0</v>
      </c>
      <c r="G334" s="34" t="s">
        <v>482</v>
      </c>
      <c r="H334" s="33" t="s">
        <v>483</v>
      </c>
      <c r="I334" s="35">
        <v>550</v>
      </c>
      <c r="J334" s="35">
        <v>0</v>
      </c>
      <c r="K334" s="35">
        <v>15</v>
      </c>
      <c r="L334" s="35">
        <v>0</v>
      </c>
      <c r="M334" s="35">
        <v>0</v>
      </c>
      <c r="N334" s="35"/>
    </row>
    <row r="335" spans="1:14" ht="409.5">
      <c r="A335" s="34">
        <v>229</v>
      </c>
      <c r="B335" s="37"/>
      <c r="C335" s="35">
        <v>0</v>
      </c>
      <c r="D335" s="35">
        <v>0</v>
      </c>
      <c r="E335" s="35">
        <v>0</v>
      </c>
      <c r="F335" s="35">
        <v>0</v>
      </c>
      <c r="G335" s="34" t="s">
        <v>484</v>
      </c>
      <c r="H335" s="33" t="s">
        <v>485</v>
      </c>
      <c r="I335" s="35">
        <v>550</v>
      </c>
      <c r="J335" s="35">
        <v>0</v>
      </c>
      <c r="K335" s="35">
        <v>15</v>
      </c>
      <c r="L335" s="35">
        <v>0</v>
      </c>
      <c r="M335" s="35">
        <v>0</v>
      </c>
      <c r="N335" s="35"/>
    </row>
    <row r="336" spans="1:14" ht="409.5">
      <c r="A336" s="34">
        <v>230</v>
      </c>
      <c r="B336" s="37"/>
      <c r="C336" s="35">
        <v>0</v>
      </c>
      <c r="D336" s="35">
        <v>0</v>
      </c>
      <c r="E336" s="35">
        <v>0</v>
      </c>
      <c r="F336" s="35">
        <v>0</v>
      </c>
      <c r="G336" s="34" t="s">
        <v>486</v>
      </c>
      <c r="H336" s="33" t="s">
        <v>487</v>
      </c>
      <c r="I336" s="35">
        <v>550</v>
      </c>
      <c r="J336" s="35">
        <v>0</v>
      </c>
      <c r="K336" s="35">
        <v>10</v>
      </c>
      <c r="L336" s="35">
        <v>0</v>
      </c>
      <c r="M336" s="35">
        <v>0</v>
      </c>
      <c r="N336" s="35"/>
    </row>
    <row r="337" spans="1:14" ht="409.5">
      <c r="A337" s="34">
        <v>231</v>
      </c>
      <c r="B337" s="37"/>
      <c r="C337" s="35">
        <v>0</v>
      </c>
      <c r="D337" s="35">
        <v>0</v>
      </c>
      <c r="E337" s="35">
        <v>0</v>
      </c>
      <c r="F337" s="35">
        <v>0</v>
      </c>
      <c r="G337" s="34" t="s">
        <v>488</v>
      </c>
      <c r="H337" s="33" t="s">
        <v>302</v>
      </c>
      <c r="I337" s="35">
        <v>550</v>
      </c>
      <c r="J337" s="35">
        <v>0</v>
      </c>
      <c r="K337" s="35">
        <v>7</v>
      </c>
      <c r="L337" s="35">
        <v>0</v>
      </c>
      <c r="M337" s="35">
        <v>0</v>
      </c>
      <c r="N337" s="35"/>
    </row>
    <row r="338" spans="1:14" ht="409.5">
      <c r="A338" s="34">
        <v>232</v>
      </c>
      <c r="B338" s="37"/>
      <c r="C338" s="35">
        <v>0</v>
      </c>
      <c r="D338" s="35">
        <v>0</v>
      </c>
      <c r="E338" s="35">
        <v>0</v>
      </c>
      <c r="F338" s="35">
        <v>0</v>
      </c>
      <c r="G338" s="34" t="s">
        <v>489</v>
      </c>
      <c r="H338" s="33" t="s">
        <v>490</v>
      </c>
      <c r="I338" s="35">
        <v>550</v>
      </c>
      <c r="J338" s="35">
        <v>0</v>
      </c>
      <c r="K338" s="35">
        <v>7</v>
      </c>
      <c r="L338" s="35">
        <v>0</v>
      </c>
      <c r="M338" s="35">
        <v>0</v>
      </c>
      <c r="N338" s="35"/>
    </row>
    <row r="339" spans="1:14" ht="409.5">
      <c r="A339" s="34">
        <v>233</v>
      </c>
      <c r="B339" s="37"/>
      <c r="C339" s="35">
        <v>0</v>
      </c>
      <c r="D339" s="35">
        <v>0</v>
      </c>
      <c r="E339" s="35">
        <v>0</v>
      </c>
      <c r="F339" s="35">
        <v>0</v>
      </c>
      <c r="G339" s="34" t="s">
        <v>491</v>
      </c>
      <c r="H339" s="33" t="s">
        <v>449</v>
      </c>
      <c r="I339" s="35">
        <v>550</v>
      </c>
      <c r="J339" s="35">
        <v>0</v>
      </c>
      <c r="K339" s="35">
        <v>6</v>
      </c>
      <c r="L339" s="35">
        <v>0</v>
      </c>
      <c r="M339" s="35">
        <v>0</v>
      </c>
      <c r="N339" s="35"/>
    </row>
    <row r="340" spans="1:14" ht="409.5">
      <c r="A340" s="34">
        <v>234</v>
      </c>
      <c r="B340" s="37"/>
      <c r="C340" s="35">
        <v>0</v>
      </c>
      <c r="D340" s="35">
        <v>0</v>
      </c>
      <c r="E340" s="35">
        <v>0</v>
      </c>
      <c r="F340" s="35">
        <v>0</v>
      </c>
      <c r="G340" s="34" t="s">
        <v>492</v>
      </c>
      <c r="H340" s="33" t="s">
        <v>332</v>
      </c>
      <c r="I340" s="35">
        <v>550</v>
      </c>
      <c r="J340" s="35">
        <v>0</v>
      </c>
      <c r="K340" s="35">
        <v>7</v>
      </c>
      <c r="L340" s="35">
        <v>0</v>
      </c>
      <c r="M340" s="35">
        <v>0</v>
      </c>
      <c r="N340" s="35"/>
    </row>
    <row r="341" spans="1:14" ht="409.5">
      <c r="A341" s="34">
        <v>235</v>
      </c>
      <c r="B341" s="37"/>
      <c r="C341" s="35">
        <v>0</v>
      </c>
      <c r="D341" s="35">
        <v>0</v>
      </c>
      <c r="E341" s="35">
        <v>0</v>
      </c>
      <c r="F341" s="35">
        <v>0</v>
      </c>
      <c r="G341" s="34" t="s">
        <v>493</v>
      </c>
      <c r="H341" s="33" t="s">
        <v>67</v>
      </c>
      <c r="I341" s="35">
        <v>550</v>
      </c>
      <c r="J341" s="35">
        <v>0</v>
      </c>
      <c r="K341" s="35">
        <v>5</v>
      </c>
      <c r="L341" s="35">
        <v>0</v>
      </c>
      <c r="M341" s="35">
        <v>0</v>
      </c>
      <c r="N341" s="35"/>
    </row>
    <row r="342" spans="1:14" ht="409.5">
      <c r="A342" s="34">
        <v>236</v>
      </c>
      <c r="B342" s="37"/>
      <c r="C342" s="35">
        <v>0</v>
      </c>
      <c r="D342" s="35">
        <v>0</v>
      </c>
      <c r="E342" s="35">
        <v>0</v>
      </c>
      <c r="F342" s="35">
        <v>0</v>
      </c>
      <c r="G342" s="34" t="s">
        <v>494</v>
      </c>
      <c r="H342" s="33" t="s">
        <v>405</v>
      </c>
      <c r="I342" s="35">
        <v>550</v>
      </c>
      <c r="J342" s="35">
        <v>0</v>
      </c>
      <c r="K342" s="35">
        <v>15</v>
      </c>
      <c r="L342" s="35">
        <v>0</v>
      </c>
      <c r="M342" s="35">
        <v>0</v>
      </c>
      <c r="N342" s="35"/>
    </row>
    <row r="343" spans="1:14" ht="409.5">
      <c r="A343" s="34">
        <v>237</v>
      </c>
      <c r="B343" s="37"/>
      <c r="C343" s="35">
        <v>0</v>
      </c>
      <c r="D343" s="35">
        <v>0</v>
      </c>
      <c r="E343" s="35">
        <v>0</v>
      </c>
      <c r="F343" s="35">
        <v>0</v>
      </c>
      <c r="G343" s="34" t="s">
        <v>495</v>
      </c>
      <c r="H343" s="33" t="s">
        <v>496</v>
      </c>
      <c r="I343" s="35">
        <v>550</v>
      </c>
      <c r="J343" s="35">
        <v>0</v>
      </c>
      <c r="K343" s="35">
        <v>6</v>
      </c>
      <c r="L343" s="35">
        <v>0</v>
      </c>
      <c r="M343" s="35">
        <v>0</v>
      </c>
      <c r="N343" s="35"/>
    </row>
    <row r="344" spans="1:14" ht="409.5">
      <c r="A344" s="34">
        <v>238</v>
      </c>
      <c r="B344" s="37"/>
      <c r="C344" s="35">
        <v>0</v>
      </c>
      <c r="D344" s="35">
        <v>0</v>
      </c>
      <c r="E344" s="35">
        <v>0</v>
      </c>
      <c r="F344" s="35">
        <v>0</v>
      </c>
      <c r="G344" s="34" t="s">
        <v>497</v>
      </c>
      <c r="H344" s="33" t="s">
        <v>449</v>
      </c>
      <c r="I344" s="35">
        <v>550</v>
      </c>
      <c r="J344" s="35">
        <v>0</v>
      </c>
      <c r="K344" s="35">
        <v>5</v>
      </c>
      <c r="L344" s="35">
        <v>0</v>
      </c>
      <c r="M344" s="35">
        <v>0</v>
      </c>
      <c r="N344" s="35"/>
    </row>
    <row r="345" spans="1:14" ht="409.5">
      <c r="A345" s="34">
        <v>239</v>
      </c>
      <c r="B345" s="37"/>
      <c r="C345" s="35">
        <v>0</v>
      </c>
      <c r="D345" s="35">
        <v>0</v>
      </c>
      <c r="E345" s="35">
        <v>0</v>
      </c>
      <c r="F345" s="35">
        <v>0</v>
      </c>
      <c r="G345" s="34" t="s">
        <v>498</v>
      </c>
      <c r="H345" s="33" t="s">
        <v>499</v>
      </c>
      <c r="I345" s="35">
        <v>550</v>
      </c>
      <c r="J345" s="35">
        <v>0</v>
      </c>
      <c r="K345" s="35">
        <v>15</v>
      </c>
      <c r="L345" s="35">
        <v>0</v>
      </c>
      <c r="M345" s="35">
        <v>0</v>
      </c>
      <c r="N345" s="35"/>
    </row>
    <row r="346" spans="1:14" ht="409.5">
      <c r="A346" s="34">
        <v>240</v>
      </c>
      <c r="B346" s="37"/>
      <c r="C346" s="35">
        <v>0</v>
      </c>
      <c r="D346" s="35">
        <v>0</v>
      </c>
      <c r="E346" s="35">
        <v>0</v>
      </c>
      <c r="F346" s="35">
        <v>0</v>
      </c>
      <c r="G346" s="34" t="s">
        <v>500</v>
      </c>
      <c r="H346" s="33" t="s">
        <v>261</v>
      </c>
      <c r="I346" s="35">
        <v>550</v>
      </c>
      <c r="J346" s="35">
        <v>0</v>
      </c>
      <c r="K346" s="35">
        <v>15</v>
      </c>
      <c r="L346" s="35">
        <v>0</v>
      </c>
      <c r="M346" s="35">
        <v>0</v>
      </c>
      <c r="N346" s="35"/>
    </row>
    <row r="347" spans="1:14" ht="409.5">
      <c r="A347" s="34">
        <v>241</v>
      </c>
      <c r="B347" s="37"/>
      <c r="C347" s="35">
        <v>0</v>
      </c>
      <c r="D347" s="35">
        <v>0</v>
      </c>
      <c r="E347" s="35">
        <v>0</v>
      </c>
      <c r="F347" s="35">
        <v>0</v>
      </c>
      <c r="G347" s="34" t="s">
        <v>501</v>
      </c>
      <c r="H347" s="33" t="s">
        <v>502</v>
      </c>
      <c r="I347" s="35">
        <v>550</v>
      </c>
      <c r="J347" s="35">
        <v>0</v>
      </c>
      <c r="K347" s="35">
        <v>12</v>
      </c>
      <c r="L347" s="35">
        <v>0</v>
      </c>
      <c r="M347" s="35">
        <v>0</v>
      </c>
      <c r="N347" s="35"/>
    </row>
    <row r="348" spans="1:14" ht="409.5">
      <c r="A348" s="34">
        <v>242</v>
      </c>
      <c r="B348" s="37"/>
      <c r="C348" s="35">
        <v>0</v>
      </c>
      <c r="D348" s="35">
        <v>0</v>
      </c>
      <c r="E348" s="35">
        <v>0</v>
      </c>
      <c r="F348" s="35">
        <v>0</v>
      </c>
      <c r="G348" s="34" t="s">
        <v>503</v>
      </c>
      <c r="H348" s="33" t="s">
        <v>485</v>
      </c>
      <c r="I348" s="35">
        <v>550</v>
      </c>
      <c r="J348" s="35">
        <v>0</v>
      </c>
      <c r="K348" s="35">
        <v>15</v>
      </c>
      <c r="L348" s="35">
        <v>0</v>
      </c>
      <c r="M348" s="35">
        <v>0</v>
      </c>
      <c r="N348" s="35"/>
    </row>
    <row r="349" spans="1:14" ht="409.5">
      <c r="A349" s="34">
        <v>243</v>
      </c>
      <c r="B349" s="37"/>
      <c r="C349" s="35">
        <v>0</v>
      </c>
      <c r="D349" s="35">
        <v>0</v>
      </c>
      <c r="E349" s="35">
        <v>0</v>
      </c>
      <c r="F349" s="35">
        <v>0</v>
      </c>
      <c r="G349" s="34" t="s">
        <v>504</v>
      </c>
      <c r="H349" s="33" t="s">
        <v>496</v>
      </c>
      <c r="I349" s="35">
        <v>550</v>
      </c>
      <c r="J349" s="35">
        <v>0</v>
      </c>
      <c r="K349" s="35">
        <v>10</v>
      </c>
      <c r="L349" s="35">
        <v>0</v>
      </c>
      <c r="M349" s="35">
        <v>0</v>
      </c>
      <c r="N349" s="35"/>
    </row>
    <row r="350" spans="1:14" ht="409.5">
      <c r="A350" s="34">
        <v>244</v>
      </c>
      <c r="B350" s="37"/>
      <c r="C350" s="35">
        <v>0</v>
      </c>
      <c r="D350" s="35">
        <v>0</v>
      </c>
      <c r="E350" s="35">
        <v>0</v>
      </c>
      <c r="F350" s="35">
        <v>0</v>
      </c>
      <c r="G350" s="34" t="s">
        <v>505</v>
      </c>
      <c r="H350" s="33" t="s">
        <v>506</v>
      </c>
      <c r="I350" s="35">
        <v>550</v>
      </c>
      <c r="J350" s="35">
        <v>0</v>
      </c>
      <c r="K350" s="35">
        <v>15</v>
      </c>
      <c r="L350" s="35">
        <v>0</v>
      </c>
      <c r="M350" s="35">
        <v>0</v>
      </c>
      <c r="N350" s="35"/>
    </row>
    <row r="351" spans="1:14" ht="409.5">
      <c r="A351" s="34">
        <v>245</v>
      </c>
      <c r="B351" s="37"/>
      <c r="C351" s="35">
        <v>0</v>
      </c>
      <c r="D351" s="35">
        <v>0</v>
      </c>
      <c r="E351" s="35">
        <v>0</v>
      </c>
      <c r="F351" s="35">
        <v>0</v>
      </c>
      <c r="G351" s="34" t="s">
        <v>507</v>
      </c>
      <c r="H351" s="33" t="s">
        <v>428</v>
      </c>
      <c r="I351" s="35">
        <v>550</v>
      </c>
      <c r="J351" s="35">
        <v>0</v>
      </c>
      <c r="K351" s="35">
        <v>10</v>
      </c>
      <c r="L351" s="35">
        <v>0</v>
      </c>
      <c r="M351" s="35">
        <v>0</v>
      </c>
      <c r="N351" s="35"/>
    </row>
    <row r="352" spans="1:14" ht="409.5">
      <c r="A352" s="34">
        <v>246</v>
      </c>
      <c r="B352" s="37"/>
      <c r="C352" s="35">
        <v>0</v>
      </c>
      <c r="D352" s="35">
        <v>0</v>
      </c>
      <c r="E352" s="35">
        <v>0</v>
      </c>
      <c r="F352" s="35">
        <v>0</v>
      </c>
      <c r="G352" s="34" t="s">
        <v>508</v>
      </c>
      <c r="H352" s="33" t="s">
        <v>413</v>
      </c>
      <c r="I352" s="35">
        <v>550</v>
      </c>
      <c r="J352" s="35">
        <v>0</v>
      </c>
      <c r="K352" s="35">
        <v>6</v>
      </c>
      <c r="L352" s="35">
        <v>0</v>
      </c>
      <c r="M352" s="35">
        <v>0</v>
      </c>
      <c r="N352" s="35"/>
    </row>
    <row r="353" spans="1:14" ht="409.5">
      <c r="A353" s="31"/>
      <c r="B353" s="32" t="s">
        <v>108</v>
      </c>
      <c r="C353" s="31">
        <v>4</v>
      </c>
      <c r="D353" s="31">
        <v>270.5</v>
      </c>
      <c r="E353" s="31">
        <v>0</v>
      </c>
      <c r="F353" s="31">
        <v>0</v>
      </c>
      <c r="G353" s="32"/>
      <c r="H353" s="33"/>
      <c r="I353" s="31">
        <v>0</v>
      </c>
      <c r="J353" s="31">
        <v>0</v>
      </c>
      <c r="K353" s="31">
        <v>28</v>
      </c>
      <c r="L353" s="31">
        <v>7</v>
      </c>
      <c r="M353" s="31">
        <v>89.41</v>
      </c>
      <c r="N353" s="31"/>
    </row>
    <row r="354" spans="1:14" ht="409.5">
      <c r="A354" s="34">
        <v>247</v>
      </c>
      <c r="B354" s="37"/>
      <c r="C354" s="35">
        <v>0</v>
      </c>
      <c r="D354" s="35">
        <v>0</v>
      </c>
      <c r="E354" s="35">
        <v>0</v>
      </c>
      <c r="F354" s="35">
        <v>0</v>
      </c>
      <c r="G354" s="34" t="s">
        <v>509</v>
      </c>
      <c r="H354" s="33" t="s">
        <v>453</v>
      </c>
      <c r="I354" s="35">
        <v>550</v>
      </c>
      <c r="J354" s="35">
        <v>0</v>
      </c>
      <c r="K354" s="35">
        <v>6</v>
      </c>
      <c r="L354" s="35">
        <v>0</v>
      </c>
      <c r="M354" s="35">
        <v>0</v>
      </c>
      <c r="N354" s="35"/>
    </row>
    <row r="355" spans="1:14" ht="409.5">
      <c r="A355" s="34">
        <v>248</v>
      </c>
      <c r="B355" s="37"/>
      <c r="C355" s="35">
        <v>0</v>
      </c>
      <c r="D355" s="35">
        <v>0</v>
      </c>
      <c r="E355" s="35">
        <v>0</v>
      </c>
      <c r="F355" s="35">
        <v>0</v>
      </c>
      <c r="G355" s="34" t="s">
        <v>510</v>
      </c>
      <c r="H355" s="33" t="s">
        <v>292</v>
      </c>
      <c r="I355" s="35">
        <v>550</v>
      </c>
      <c r="J355" s="35">
        <v>0</v>
      </c>
      <c r="K355" s="35">
        <v>15</v>
      </c>
      <c r="L355" s="35">
        <v>0</v>
      </c>
      <c r="M355" s="35">
        <v>0</v>
      </c>
      <c r="N355" s="35"/>
    </row>
    <row r="356" spans="1:14" ht="409.5">
      <c r="A356" s="34">
        <v>249</v>
      </c>
      <c r="B356" s="37"/>
      <c r="C356" s="35">
        <v>0</v>
      </c>
      <c r="D356" s="35">
        <v>0</v>
      </c>
      <c r="E356" s="35">
        <v>0</v>
      </c>
      <c r="F356" s="35">
        <v>0</v>
      </c>
      <c r="G356" s="34" t="s">
        <v>511</v>
      </c>
      <c r="H356" s="33" t="s">
        <v>512</v>
      </c>
      <c r="I356" s="35">
        <v>550</v>
      </c>
      <c r="J356" s="35">
        <v>0</v>
      </c>
      <c r="K356" s="35">
        <v>7</v>
      </c>
      <c r="L356" s="35">
        <v>0</v>
      </c>
      <c r="M356" s="35">
        <v>0</v>
      </c>
      <c r="N356" s="35"/>
    </row>
    <row r="357" spans="1:14" ht="409.5">
      <c r="A357" s="31"/>
      <c r="B357" s="32" t="s">
        <v>111</v>
      </c>
      <c r="C357" s="31">
        <v>11</v>
      </c>
      <c r="D357" s="31">
        <v>873</v>
      </c>
      <c r="E357" s="31">
        <v>2</v>
      </c>
      <c r="F357" s="31">
        <v>550</v>
      </c>
      <c r="G357" s="32"/>
      <c r="H357" s="33"/>
      <c r="I357" s="31">
        <v>0</v>
      </c>
      <c r="J357" s="31">
        <v>0</v>
      </c>
      <c r="K357" s="31">
        <v>663</v>
      </c>
      <c r="L357" s="31">
        <v>6</v>
      </c>
      <c r="M357" s="31">
        <v>324.71</v>
      </c>
      <c r="N357" s="31"/>
    </row>
    <row r="358" spans="1:14" ht="409.5">
      <c r="A358" s="34">
        <v>250</v>
      </c>
      <c r="B358" s="37"/>
      <c r="C358" s="35">
        <v>0</v>
      </c>
      <c r="D358" s="35">
        <v>0</v>
      </c>
      <c r="E358" s="35">
        <v>0</v>
      </c>
      <c r="F358" s="35">
        <v>0</v>
      </c>
      <c r="G358" s="34" t="s">
        <v>513</v>
      </c>
      <c r="H358" s="33" t="s">
        <v>514</v>
      </c>
      <c r="I358" s="35">
        <v>117467.58</v>
      </c>
      <c r="J358" s="35">
        <v>0</v>
      </c>
      <c r="K358" s="35">
        <v>260</v>
      </c>
      <c r="L358" s="35">
        <v>0</v>
      </c>
      <c r="M358" s="35">
        <v>0</v>
      </c>
      <c r="N358" s="35"/>
    </row>
    <row r="359" spans="1:14" ht="409.5">
      <c r="A359" s="34">
        <v>251</v>
      </c>
      <c r="B359" s="37"/>
      <c r="C359" s="35">
        <v>0</v>
      </c>
      <c r="D359" s="35">
        <v>0</v>
      </c>
      <c r="E359" s="35">
        <v>0</v>
      </c>
      <c r="F359" s="35">
        <v>0</v>
      </c>
      <c r="G359" s="34" t="s">
        <v>515</v>
      </c>
      <c r="H359" s="33" t="s">
        <v>349</v>
      </c>
      <c r="I359" s="35">
        <v>23703.72</v>
      </c>
      <c r="J359" s="35">
        <v>0</v>
      </c>
      <c r="K359" s="35">
        <v>70</v>
      </c>
      <c r="L359" s="35">
        <v>0</v>
      </c>
      <c r="M359" s="35">
        <v>0</v>
      </c>
      <c r="N359" s="35"/>
    </row>
    <row r="360" spans="1:14" ht="409.5">
      <c r="A360" s="34">
        <v>252</v>
      </c>
      <c r="B360" s="37"/>
      <c r="C360" s="35">
        <v>0</v>
      </c>
      <c r="D360" s="35">
        <v>0</v>
      </c>
      <c r="E360" s="35">
        <v>0</v>
      </c>
      <c r="F360" s="35">
        <v>0</v>
      </c>
      <c r="G360" s="34" t="s">
        <v>516</v>
      </c>
      <c r="H360" s="33" t="s">
        <v>343</v>
      </c>
      <c r="I360" s="35">
        <v>550</v>
      </c>
      <c r="J360" s="35">
        <v>0</v>
      </c>
      <c r="K360" s="35">
        <v>15</v>
      </c>
      <c r="L360" s="35">
        <v>0</v>
      </c>
      <c r="M360" s="35">
        <v>0</v>
      </c>
      <c r="N360" s="35"/>
    </row>
    <row r="361" spans="1:14" ht="409.5">
      <c r="A361" s="34">
        <v>253</v>
      </c>
      <c r="B361" s="37"/>
      <c r="C361" s="35">
        <v>0</v>
      </c>
      <c r="D361" s="35">
        <v>0</v>
      </c>
      <c r="E361" s="35">
        <v>0</v>
      </c>
      <c r="F361" s="35">
        <v>0</v>
      </c>
      <c r="G361" s="34" t="s">
        <v>517</v>
      </c>
      <c r="H361" s="33" t="s">
        <v>518</v>
      </c>
      <c r="I361" s="35">
        <v>550</v>
      </c>
      <c r="J361" s="35">
        <v>0</v>
      </c>
      <c r="K361" s="35">
        <v>1</v>
      </c>
      <c r="L361" s="35">
        <v>0</v>
      </c>
      <c r="M361" s="35">
        <v>0</v>
      </c>
      <c r="N361" s="35"/>
    </row>
    <row r="362" spans="1:14" ht="409.5">
      <c r="A362" s="34">
        <v>254</v>
      </c>
      <c r="B362" s="37"/>
      <c r="C362" s="35">
        <v>0</v>
      </c>
      <c r="D362" s="35">
        <v>0</v>
      </c>
      <c r="E362" s="35">
        <v>0</v>
      </c>
      <c r="F362" s="35">
        <v>0</v>
      </c>
      <c r="G362" s="34" t="s">
        <v>519</v>
      </c>
      <c r="H362" s="33" t="s">
        <v>520</v>
      </c>
      <c r="I362" s="35">
        <v>550</v>
      </c>
      <c r="J362" s="35">
        <v>0</v>
      </c>
      <c r="K362" s="35">
        <v>5</v>
      </c>
      <c r="L362" s="35">
        <v>0</v>
      </c>
      <c r="M362" s="35">
        <v>0</v>
      </c>
      <c r="N362" s="35"/>
    </row>
    <row r="363" spans="1:14" ht="409.5">
      <c r="A363" s="34">
        <v>255</v>
      </c>
      <c r="B363" s="37"/>
      <c r="C363" s="35">
        <v>0</v>
      </c>
      <c r="D363" s="35">
        <v>0</v>
      </c>
      <c r="E363" s="35">
        <v>0</v>
      </c>
      <c r="F363" s="35">
        <v>0</v>
      </c>
      <c r="G363" s="34" t="s">
        <v>521</v>
      </c>
      <c r="H363" s="33" t="s">
        <v>522</v>
      </c>
      <c r="I363" s="35">
        <v>550</v>
      </c>
      <c r="J363" s="35">
        <v>0</v>
      </c>
      <c r="K363" s="35">
        <v>10</v>
      </c>
      <c r="L363" s="35">
        <v>0</v>
      </c>
      <c r="M363" s="35">
        <v>0</v>
      </c>
      <c r="N363" s="35"/>
    </row>
    <row r="364" spans="1:14" ht="409.5">
      <c r="A364" s="34">
        <v>256</v>
      </c>
      <c r="B364" s="37"/>
      <c r="C364" s="35">
        <v>0</v>
      </c>
      <c r="D364" s="35">
        <v>0</v>
      </c>
      <c r="E364" s="35">
        <v>0</v>
      </c>
      <c r="F364" s="35">
        <v>0</v>
      </c>
      <c r="G364" s="34" t="s">
        <v>523</v>
      </c>
      <c r="H364" s="33" t="s">
        <v>524</v>
      </c>
      <c r="I364" s="35">
        <v>550</v>
      </c>
      <c r="J364" s="35">
        <v>0</v>
      </c>
      <c r="K364" s="35">
        <v>15</v>
      </c>
      <c r="L364" s="35">
        <v>0</v>
      </c>
      <c r="M364" s="35">
        <v>0</v>
      </c>
      <c r="N364" s="35"/>
    </row>
    <row r="365" spans="1:14" ht="409.5">
      <c r="A365" s="34">
        <v>257</v>
      </c>
      <c r="B365" s="37"/>
      <c r="C365" s="35">
        <v>0</v>
      </c>
      <c r="D365" s="35">
        <v>0</v>
      </c>
      <c r="E365" s="35">
        <v>0</v>
      </c>
      <c r="F365" s="35">
        <v>0</v>
      </c>
      <c r="G365" s="34" t="s">
        <v>525</v>
      </c>
      <c r="H365" s="33" t="s">
        <v>526</v>
      </c>
      <c r="I365" s="35">
        <v>550</v>
      </c>
      <c r="J365" s="35">
        <v>0</v>
      </c>
      <c r="K365" s="35">
        <v>10</v>
      </c>
      <c r="L365" s="35">
        <v>0</v>
      </c>
      <c r="M365" s="35">
        <v>0</v>
      </c>
      <c r="N365" s="35"/>
    </row>
    <row r="366" spans="1:14" ht="409.5">
      <c r="A366" s="34">
        <v>258</v>
      </c>
      <c r="B366" s="37"/>
      <c r="C366" s="35">
        <v>0</v>
      </c>
      <c r="D366" s="35">
        <v>0</v>
      </c>
      <c r="E366" s="35">
        <v>0</v>
      </c>
      <c r="F366" s="35">
        <v>0</v>
      </c>
      <c r="G366" s="34" t="s">
        <v>527</v>
      </c>
      <c r="H366" s="33" t="s">
        <v>528</v>
      </c>
      <c r="I366" s="35">
        <v>550</v>
      </c>
      <c r="J366" s="35">
        <v>0</v>
      </c>
      <c r="K366" s="35">
        <v>7</v>
      </c>
      <c r="L366" s="35">
        <v>0</v>
      </c>
      <c r="M366" s="35">
        <v>0</v>
      </c>
      <c r="N366" s="35"/>
    </row>
    <row r="367" spans="1:14" ht="409.5">
      <c r="A367" s="34">
        <v>259</v>
      </c>
      <c r="B367" s="37"/>
      <c r="C367" s="35">
        <v>0</v>
      </c>
      <c r="D367" s="35">
        <v>0</v>
      </c>
      <c r="E367" s="35">
        <v>0</v>
      </c>
      <c r="F367" s="35">
        <v>0</v>
      </c>
      <c r="G367" s="34" t="s">
        <v>529</v>
      </c>
      <c r="H367" s="33" t="s">
        <v>325</v>
      </c>
      <c r="I367" s="35">
        <v>550</v>
      </c>
      <c r="J367" s="35">
        <v>0</v>
      </c>
      <c r="K367" s="35">
        <v>5</v>
      </c>
      <c r="L367" s="35">
        <v>0</v>
      </c>
      <c r="M367" s="35">
        <v>0</v>
      </c>
      <c r="N367" s="35"/>
    </row>
    <row r="368" spans="1:14" ht="409.5">
      <c r="A368" s="34">
        <v>260</v>
      </c>
      <c r="B368" s="37"/>
      <c r="C368" s="35">
        <v>0</v>
      </c>
      <c r="D368" s="35">
        <v>0</v>
      </c>
      <c r="E368" s="35">
        <v>0</v>
      </c>
      <c r="F368" s="35">
        <v>0</v>
      </c>
      <c r="G368" s="34" t="s">
        <v>530</v>
      </c>
      <c r="H368" s="33" t="s">
        <v>470</v>
      </c>
      <c r="I368" s="35">
        <v>112949.6</v>
      </c>
      <c r="J368" s="35">
        <v>0</v>
      </c>
      <c r="K368" s="35">
        <v>250</v>
      </c>
      <c r="L368" s="35">
        <v>0</v>
      </c>
      <c r="M368" s="35">
        <v>0</v>
      </c>
      <c r="N368" s="35"/>
    </row>
    <row r="369" spans="1:14" ht="409.5">
      <c r="A369" s="34">
        <v>261</v>
      </c>
      <c r="B369" s="37"/>
      <c r="C369" s="35">
        <v>0</v>
      </c>
      <c r="D369" s="35">
        <v>0</v>
      </c>
      <c r="E369" s="35">
        <v>0</v>
      </c>
      <c r="F369" s="35">
        <v>0</v>
      </c>
      <c r="G369" s="34" t="s">
        <v>531</v>
      </c>
      <c r="H369" s="33" t="s">
        <v>397</v>
      </c>
      <c r="I369" s="35">
        <v>550</v>
      </c>
      <c r="J369" s="35">
        <v>0</v>
      </c>
      <c r="K369" s="35">
        <v>15</v>
      </c>
      <c r="L369" s="35">
        <v>0</v>
      </c>
      <c r="M369" s="35">
        <v>0</v>
      </c>
      <c r="N369" s="35"/>
    </row>
    <row r="370" spans="1:14" ht="409.5">
      <c r="A370" s="31"/>
      <c r="B370" s="32" t="s">
        <v>532</v>
      </c>
      <c r="C370" s="31">
        <v>4</v>
      </c>
      <c r="D370" s="31">
        <v>70</v>
      </c>
      <c r="E370" s="31">
        <v>0</v>
      </c>
      <c r="F370" s="31">
        <v>0</v>
      </c>
      <c r="G370" s="32"/>
      <c r="H370" s="33"/>
      <c r="I370" s="31">
        <v>0</v>
      </c>
      <c r="J370" s="31">
        <v>0</v>
      </c>
      <c r="K370" s="31">
        <v>70</v>
      </c>
      <c r="L370" s="31">
        <v>2</v>
      </c>
      <c r="M370" s="31">
        <v>23.53</v>
      </c>
      <c r="N370" s="31"/>
    </row>
    <row r="371" spans="1:14" ht="409.5">
      <c r="A371" s="34">
        <v>262</v>
      </c>
      <c r="B371" s="37"/>
      <c r="C371" s="35">
        <v>0</v>
      </c>
      <c r="D371" s="35">
        <v>0</v>
      </c>
      <c r="E371" s="35">
        <v>0</v>
      </c>
      <c r="F371" s="35">
        <v>0</v>
      </c>
      <c r="G371" s="34" t="s">
        <v>533</v>
      </c>
      <c r="H371" s="33" t="s">
        <v>534</v>
      </c>
      <c r="I371" s="35">
        <v>2258.99</v>
      </c>
      <c r="J371" s="35">
        <v>0</v>
      </c>
      <c r="K371" s="35">
        <v>5</v>
      </c>
      <c r="L371" s="35">
        <v>0</v>
      </c>
      <c r="M371" s="35">
        <v>0</v>
      </c>
      <c r="N371" s="35"/>
    </row>
    <row r="372" spans="1:14" ht="409.5">
      <c r="A372" s="34">
        <v>263</v>
      </c>
      <c r="B372" s="37"/>
      <c r="C372" s="35">
        <v>0</v>
      </c>
      <c r="D372" s="35">
        <v>0</v>
      </c>
      <c r="E372" s="35">
        <v>0</v>
      </c>
      <c r="F372" s="35">
        <v>0</v>
      </c>
      <c r="G372" s="34" t="s">
        <v>535</v>
      </c>
      <c r="H372" s="33" t="s">
        <v>534</v>
      </c>
      <c r="I372" s="35">
        <v>550</v>
      </c>
      <c r="J372" s="35">
        <v>0</v>
      </c>
      <c r="K372" s="35">
        <v>15</v>
      </c>
      <c r="L372" s="35">
        <v>0</v>
      </c>
      <c r="M372" s="35">
        <v>0</v>
      </c>
      <c r="N372" s="35"/>
    </row>
    <row r="373" spans="1:14" ht="409.5">
      <c r="A373" s="34">
        <v>264</v>
      </c>
      <c r="B373" s="37"/>
      <c r="C373" s="35">
        <v>0</v>
      </c>
      <c r="D373" s="35">
        <v>0</v>
      </c>
      <c r="E373" s="35">
        <v>0</v>
      </c>
      <c r="F373" s="35">
        <v>0</v>
      </c>
      <c r="G373" s="34" t="s">
        <v>536</v>
      </c>
      <c r="H373" s="33" t="s">
        <v>224</v>
      </c>
      <c r="I373" s="35">
        <v>550</v>
      </c>
      <c r="J373" s="35">
        <v>0</v>
      </c>
      <c r="K373" s="35">
        <v>5</v>
      </c>
      <c r="L373" s="35">
        <v>0</v>
      </c>
      <c r="M373" s="35">
        <v>0</v>
      </c>
      <c r="N373" s="35"/>
    </row>
    <row r="374" spans="1:14" ht="409.5">
      <c r="A374" s="34">
        <v>265</v>
      </c>
      <c r="B374" s="37"/>
      <c r="C374" s="35">
        <v>0</v>
      </c>
      <c r="D374" s="35">
        <v>0</v>
      </c>
      <c r="E374" s="35">
        <v>0</v>
      </c>
      <c r="F374" s="35">
        <v>0</v>
      </c>
      <c r="G374" s="34" t="s">
        <v>537</v>
      </c>
      <c r="H374" s="33" t="s">
        <v>538</v>
      </c>
      <c r="I374" s="35">
        <v>20330.93</v>
      </c>
      <c r="J374" s="35">
        <v>0</v>
      </c>
      <c r="K374" s="35">
        <v>45</v>
      </c>
      <c r="L374" s="35">
        <v>0</v>
      </c>
      <c r="M374" s="35">
        <v>0</v>
      </c>
      <c r="N374" s="35"/>
    </row>
    <row r="375" spans="1:14" ht="409.5">
      <c r="A375" s="31"/>
      <c r="B375" s="32" t="s">
        <v>539</v>
      </c>
      <c r="C375" s="31">
        <v>2</v>
      </c>
      <c r="D375" s="31">
        <v>20</v>
      </c>
      <c r="E375" s="31">
        <v>0</v>
      </c>
      <c r="F375" s="31">
        <v>0</v>
      </c>
      <c r="G375" s="32"/>
      <c r="H375" s="33"/>
      <c r="I375" s="31">
        <v>0</v>
      </c>
      <c r="J375" s="31">
        <v>0</v>
      </c>
      <c r="K375" s="31">
        <v>20</v>
      </c>
      <c r="L375" s="31">
        <v>2</v>
      </c>
      <c r="M375" s="31">
        <v>300</v>
      </c>
      <c r="N375" s="31"/>
    </row>
    <row r="376" spans="1:14" ht="409.5">
      <c r="A376" s="34">
        <v>266</v>
      </c>
      <c r="B376" s="37"/>
      <c r="C376" s="35">
        <v>0</v>
      </c>
      <c r="D376" s="35">
        <v>0</v>
      </c>
      <c r="E376" s="35">
        <v>0</v>
      </c>
      <c r="F376" s="35">
        <v>0</v>
      </c>
      <c r="G376" s="34" t="s">
        <v>540</v>
      </c>
      <c r="H376" s="33" t="s">
        <v>541</v>
      </c>
      <c r="I376" s="35">
        <v>550</v>
      </c>
      <c r="J376" s="35">
        <v>0</v>
      </c>
      <c r="K376" s="35">
        <v>5</v>
      </c>
      <c r="L376" s="35">
        <v>0</v>
      </c>
      <c r="M376" s="35">
        <v>0</v>
      </c>
      <c r="N376" s="35"/>
    </row>
    <row r="377" spans="1:14" ht="409.5">
      <c r="A377" s="34">
        <v>267</v>
      </c>
      <c r="B377" s="37"/>
      <c r="C377" s="35">
        <v>0</v>
      </c>
      <c r="D377" s="35">
        <v>0</v>
      </c>
      <c r="E377" s="35">
        <v>0</v>
      </c>
      <c r="F377" s="35">
        <v>0</v>
      </c>
      <c r="G377" s="34" t="s">
        <v>542</v>
      </c>
      <c r="H377" s="33" t="s">
        <v>224</v>
      </c>
      <c r="I377" s="35">
        <v>550</v>
      </c>
      <c r="J377" s="35">
        <v>0</v>
      </c>
      <c r="K377" s="35">
        <v>15</v>
      </c>
      <c r="L377" s="35">
        <v>0</v>
      </c>
      <c r="M377" s="35">
        <v>0</v>
      </c>
      <c r="N377" s="35"/>
    </row>
    <row r="378" spans="1:14" ht="409.5">
      <c r="A378" s="31"/>
      <c r="B378" s="32" t="s">
        <v>124</v>
      </c>
      <c r="C378" s="31">
        <v>11</v>
      </c>
      <c r="D378" s="31">
        <v>82</v>
      </c>
      <c r="E378" s="31">
        <v>1</v>
      </c>
      <c r="F378" s="31">
        <v>5</v>
      </c>
      <c r="G378" s="32"/>
      <c r="H378" s="33"/>
      <c r="I378" s="31">
        <v>0</v>
      </c>
      <c r="J378" s="31">
        <v>0</v>
      </c>
      <c r="K378" s="31">
        <v>77</v>
      </c>
      <c r="L378" s="31">
        <v>10</v>
      </c>
      <c r="M378" s="31">
        <v>94.12</v>
      </c>
      <c r="N378" s="31"/>
    </row>
    <row r="379" spans="1:14" ht="409.5">
      <c r="A379" s="34">
        <v>268</v>
      </c>
      <c r="B379" s="37"/>
      <c r="C379" s="35">
        <v>0</v>
      </c>
      <c r="D379" s="35">
        <v>0</v>
      </c>
      <c r="E379" s="35">
        <v>0</v>
      </c>
      <c r="F379" s="35">
        <v>0</v>
      </c>
      <c r="G379" s="34" t="s">
        <v>543</v>
      </c>
      <c r="H379" s="33" t="s">
        <v>544</v>
      </c>
      <c r="I379" s="35">
        <v>550</v>
      </c>
      <c r="J379" s="35">
        <v>0</v>
      </c>
      <c r="K379" s="35">
        <v>5</v>
      </c>
      <c r="L379" s="35">
        <v>0</v>
      </c>
      <c r="M379" s="35">
        <v>0</v>
      </c>
      <c r="N379" s="35"/>
    </row>
    <row r="380" spans="1:14" ht="409.5">
      <c r="A380" s="34">
        <v>269</v>
      </c>
      <c r="B380" s="37"/>
      <c r="C380" s="35">
        <v>0</v>
      </c>
      <c r="D380" s="35">
        <v>0</v>
      </c>
      <c r="E380" s="35">
        <v>0</v>
      </c>
      <c r="F380" s="35">
        <v>0</v>
      </c>
      <c r="G380" s="34" t="s">
        <v>545</v>
      </c>
      <c r="H380" s="33" t="s">
        <v>544</v>
      </c>
      <c r="I380" s="35">
        <v>550</v>
      </c>
      <c r="J380" s="35">
        <v>0</v>
      </c>
      <c r="K380" s="35">
        <v>5</v>
      </c>
      <c r="L380" s="35">
        <v>0</v>
      </c>
      <c r="M380" s="35">
        <v>0</v>
      </c>
      <c r="N380" s="35"/>
    </row>
    <row r="381" spans="1:14" ht="409.5">
      <c r="A381" s="34">
        <v>270</v>
      </c>
      <c r="B381" s="37"/>
      <c r="C381" s="35">
        <v>0</v>
      </c>
      <c r="D381" s="35">
        <v>0</v>
      </c>
      <c r="E381" s="35">
        <v>0</v>
      </c>
      <c r="F381" s="35">
        <v>0</v>
      </c>
      <c r="G381" s="34" t="s">
        <v>546</v>
      </c>
      <c r="H381" s="33" t="s">
        <v>547</v>
      </c>
      <c r="I381" s="35">
        <v>550</v>
      </c>
      <c r="J381" s="35">
        <v>0</v>
      </c>
      <c r="K381" s="35">
        <v>9</v>
      </c>
      <c r="L381" s="35">
        <v>0</v>
      </c>
      <c r="M381" s="35">
        <v>0</v>
      </c>
      <c r="N381" s="35"/>
    </row>
    <row r="382" spans="1:14" ht="409.5">
      <c r="A382" s="34">
        <v>271</v>
      </c>
      <c r="B382" s="37"/>
      <c r="C382" s="35">
        <v>0</v>
      </c>
      <c r="D382" s="35">
        <v>0</v>
      </c>
      <c r="E382" s="35">
        <v>0</v>
      </c>
      <c r="F382" s="35">
        <v>0</v>
      </c>
      <c r="G382" s="34" t="s">
        <v>548</v>
      </c>
      <c r="H382" s="33" t="s">
        <v>243</v>
      </c>
      <c r="I382" s="35">
        <v>550</v>
      </c>
      <c r="J382" s="35">
        <v>0</v>
      </c>
      <c r="K382" s="35">
        <v>5</v>
      </c>
      <c r="L382" s="35">
        <v>0</v>
      </c>
      <c r="M382" s="35">
        <v>0</v>
      </c>
      <c r="N382" s="35"/>
    </row>
    <row r="383" spans="1:14" ht="409.5">
      <c r="A383" s="34">
        <v>272</v>
      </c>
      <c r="B383" s="37"/>
      <c r="C383" s="35">
        <v>0</v>
      </c>
      <c r="D383" s="35">
        <v>0</v>
      </c>
      <c r="E383" s="35">
        <v>0</v>
      </c>
      <c r="F383" s="35">
        <v>0</v>
      </c>
      <c r="G383" s="34" t="s">
        <v>549</v>
      </c>
      <c r="H383" s="33" t="s">
        <v>550</v>
      </c>
      <c r="I383" s="35">
        <v>550</v>
      </c>
      <c r="J383" s="35">
        <v>0</v>
      </c>
      <c r="K383" s="35">
        <v>3</v>
      </c>
      <c r="L383" s="35">
        <v>0</v>
      </c>
      <c r="M383" s="35">
        <v>0</v>
      </c>
      <c r="N383" s="35"/>
    </row>
    <row r="384" spans="1:14" ht="409.5">
      <c r="A384" s="34">
        <v>273</v>
      </c>
      <c r="B384" s="37"/>
      <c r="C384" s="35">
        <v>0</v>
      </c>
      <c r="D384" s="35">
        <v>0</v>
      </c>
      <c r="E384" s="35">
        <v>0</v>
      </c>
      <c r="F384" s="35">
        <v>0</v>
      </c>
      <c r="G384" s="34" t="s">
        <v>551</v>
      </c>
      <c r="H384" s="33" t="s">
        <v>552</v>
      </c>
      <c r="I384" s="35">
        <v>550</v>
      </c>
      <c r="J384" s="35">
        <v>0</v>
      </c>
      <c r="K384" s="35">
        <v>15</v>
      </c>
      <c r="L384" s="35">
        <v>0</v>
      </c>
      <c r="M384" s="35">
        <v>0</v>
      </c>
      <c r="N384" s="35"/>
    </row>
    <row r="385" spans="1:14" ht="409.5">
      <c r="A385" s="34">
        <v>274</v>
      </c>
      <c r="B385" s="37"/>
      <c r="C385" s="35">
        <v>0</v>
      </c>
      <c r="D385" s="35">
        <v>0</v>
      </c>
      <c r="E385" s="35">
        <v>0</v>
      </c>
      <c r="F385" s="35">
        <v>0</v>
      </c>
      <c r="G385" s="34" t="s">
        <v>553</v>
      </c>
      <c r="H385" s="33" t="s">
        <v>554</v>
      </c>
      <c r="I385" s="35">
        <v>550</v>
      </c>
      <c r="J385" s="35">
        <v>0</v>
      </c>
      <c r="K385" s="35">
        <v>15</v>
      </c>
      <c r="L385" s="35">
        <v>0</v>
      </c>
      <c r="M385" s="35">
        <v>0</v>
      </c>
      <c r="N385" s="35"/>
    </row>
    <row r="386" spans="1:14" ht="409.5">
      <c r="A386" s="34">
        <v>275</v>
      </c>
      <c r="B386" s="37"/>
      <c r="C386" s="35">
        <v>0</v>
      </c>
      <c r="D386" s="35">
        <v>0</v>
      </c>
      <c r="E386" s="35">
        <v>0</v>
      </c>
      <c r="F386" s="35">
        <v>0</v>
      </c>
      <c r="G386" s="34" t="s">
        <v>555</v>
      </c>
      <c r="H386" s="33" t="s">
        <v>556</v>
      </c>
      <c r="I386" s="35">
        <v>550</v>
      </c>
      <c r="J386" s="35">
        <v>0</v>
      </c>
      <c r="K386" s="35">
        <v>10</v>
      </c>
      <c r="L386" s="35">
        <v>0</v>
      </c>
      <c r="M386" s="35">
        <v>0</v>
      </c>
      <c r="N386" s="35"/>
    </row>
    <row r="387" spans="1:14" ht="409.5">
      <c r="A387" s="34">
        <v>276</v>
      </c>
      <c r="B387" s="37"/>
      <c r="C387" s="35">
        <v>0</v>
      </c>
      <c r="D387" s="35">
        <v>0</v>
      </c>
      <c r="E387" s="35">
        <v>0</v>
      </c>
      <c r="F387" s="35">
        <v>0</v>
      </c>
      <c r="G387" s="34" t="s">
        <v>557</v>
      </c>
      <c r="H387" s="33" t="s">
        <v>547</v>
      </c>
      <c r="I387" s="35">
        <v>550</v>
      </c>
      <c r="J387" s="35">
        <v>0</v>
      </c>
      <c r="K387" s="35">
        <v>5</v>
      </c>
      <c r="L387" s="35">
        <v>0</v>
      </c>
      <c r="M387" s="35">
        <v>0</v>
      </c>
      <c r="N387" s="35"/>
    </row>
    <row r="388" spans="1:14" ht="409.5">
      <c r="A388" s="34">
        <v>277</v>
      </c>
      <c r="B388" s="37"/>
      <c r="C388" s="35">
        <v>0</v>
      </c>
      <c r="D388" s="35">
        <v>0</v>
      </c>
      <c r="E388" s="35">
        <v>0</v>
      </c>
      <c r="F388" s="35">
        <v>0</v>
      </c>
      <c r="G388" s="34" t="s">
        <v>558</v>
      </c>
      <c r="H388" s="33" t="s">
        <v>559</v>
      </c>
      <c r="I388" s="35">
        <v>550</v>
      </c>
      <c r="J388" s="35">
        <v>0</v>
      </c>
      <c r="K388" s="35">
        <v>5</v>
      </c>
      <c r="L388" s="35">
        <v>0</v>
      </c>
      <c r="M388" s="35">
        <v>0</v>
      </c>
      <c r="N388" s="35"/>
    </row>
    <row r="389" spans="1:14" ht="409.5">
      <c r="A389" s="31"/>
      <c r="B389" s="32" t="s">
        <v>378</v>
      </c>
      <c r="C389" s="31">
        <v>0</v>
      </c>
      <c r="D389" s="31">
        <v>0</v>
      </c>
      <c r="E389" s="31">
        <v>0</v>
      </c>
      <c r="F389" s="31">
        <v>0</v>
      </c>
      <c r="G389" s="32"/>
      <c r="H389" s="33"/>
      <c r="I389" s="31">
        <v>0</v>
      </c>
      <c r="J389" s="31">
        <v>0</v>
      </c>
      <c r="K389" s="31">
        <v>0</v>
      </c>
      <c r="L389" s="31">
        <v>1</v>
      </c>
      <c r="M389" s="31">
        <v>11.76</v>
      </c>
      <c r="N389" s="31"/>
    </row>
    <row r="390" spans="1:14" ht="25.5">
      <c r="A390" s="31"/>
      <c r="B390" s="32" t="s">
        <v>560</v>
      </c>
      <c r="C390" s="31">
        <v>15</v>
      </c>
      <c r="D390" s="31">
        <v>156</v>
      </c>
      <c r="E390" s="31">
        <v>0</v>
      </c>
      <c r="F390" s="31">
        <v>0</v>
      </c>
      <c r="G390" s="32"/>
      <c r="H390" s="33"/>
      <c r="I390" s="31">
        <v>0</v>
      </c>
      <c r="J390" s="31">
        <v>0</v>
      </c>
      <c r="K390" s="31">
        <v>143</v>
      </c>
      <c r="L390" s="31">
        <v>8</v>
      </c>
      <c r="M390" s="31">
        <v>71.76</v>
      </c>
      <c r="N390" s="31"/>
    </row>
    <row r="391" spans="1:14" ht="409.5">
      <c r="A391" s="34">
        <v>278</v>
      </c>
      <c r="B391" s="37"/>
      <c r="C391" s="35">
        <v>0</v>
      </c>
      <c r="D391" s="35">
        <v>0</v>
      </c>
      <c r="E391" s="35">
        <v>0</v>
      </c>
      <c r="F391" s="35">
        <v>0</v>
      </c>
      <c r="G391" s="34" t="s">
        <v>561</v>
      </c>
      <c r="H391" s="33" t="s">
        <v>189</v>
      </c>
      <c r="I391" s="35">
        <v>550</v>
      </c>
      <c r="J391" s="35">
        <v>0</v>
      </c>
      <c r="K391" s="35">
        <v>10</v>
      </c>
      <c r="L391" s="35">
        <v>0</v>
      </c>
      <c r="M391" s="35">
        <v>0</v>
      </c>
      <c r="N391" s="35"/>
    </row>
    <row r="392" spans="1:14" ht="409.5">
      <c r="A392" s="34">
        <v>279</v>
      </c>
      <c r="B392" s="37"/>
      <c r="C392" s="35">
        <v>0</v>
      </c>
      <c r="D392" s="35">
        <v>0</v>
      </c>
      <c r="E392" s="35">
        <v>0</v>
      </c>
      <c r="F392" s="35">
        <v>0</v>
      </c>
      <c r="G392" s="34" t="s">
        <v>562</v>
      </c>
      <c r="H392" s="33" t="s">
        <v>563</v>
      </c>
      <c r="I392" s="35">
        <v>6776.98</v>
      </c>
      <c r="J392" s="35">
        <v>0</v>
      </c>
      <c r="K392" s="35">
        <v>15</v>
      </c>
      <c r="L392" s="35">
        <v>0</v>
      </c>
      <c r="M392" s="35">
        <v>0</v>
      </c>
      <c r="N392" s="35"/>
    </row>
    <row r="393" spans="1:14" ht="409.5">
      <c r="A393" s="34">
        <v>280</v>
      </c>
      <c r="B393" s="37"/>
      <c r="C393" s="35">
        <v>0</v>
      </c>
      <c r="D393" s="35">
        <v>0</v>
      </c>
      <c r="E393" s="35">
        <v>0</v>
      </c>
      <c r="F393" s="35">
        <v>0</v>
      </c>
      <c r="G393" s="34" t="s">
        <v>564</v>
      </c>
      <c r="H393" s="33" t="s">
        <v>485</v>
      </c>
      <c r="I393" s="35">
        <v>550</v>
      </c>
      <c r="J393" s="35">
        <v>0</v>
      </c>
      <c r="K393" s="35">
        <v>15</v>
      </c>
      <c r="L393" s="35">
        <v>0</v>
      </c>
      <c r="M393" s="35">
        <v>0</v>
      </c>
      <c r="N393" s="35"/>
    </row>
    <row r="394" spans="1:14" ht="409.5">
      <c r="A394" s="34">
        <v>281</v>
      </c>
      <c r="B394" s="37"/>
      <c r="C394" s="35">
        <v>0</v>
      </c>
      <c r="D394" s="35">
        <v>0</v>
      </c>
      <c r="E394" s="35">
        <v>0</v>
      </c>
      <c r="F394" s="35">
        <v>0</v>
      </c>
      <c r="G394" s="34" t="s">
        <v>565</v>
      </c>
      <c r="H394" s="33" t="s">
        <v>566</v>
      </c>
      <c r="I394" s="35">
        <v>550</v>
      </c>
      <c r="J394" s="35">
        <v>0</v>
      </c>
      <c r="K394" s="35">
        <v>15</v>
      </c>
      <c r="L394" s="35">
        <v>0</v>
      </c>
      <c r="M394" s="35">
        <v>0</v>
      </c>
      <c r="N394" s="35"/>
    </row>
    <row r="395" spans="1:14" ht="409.5">
      <c r="A395" s="34">
        <v>282</v>
      </c>
      <c r="B395" s="37"/>
      <c r="C395" s="35">
        <v>0</v>
      </c>
      <c r="D395" s="35">
        <v>0</v>
      </c>
      <c r="E395" s="35">
        <v>0</v>
      </c>
      <c r="F395" s="35">
        <v>0</v>
      </c>
      <c r="G395" s="34" t="s">
        <v>567</v>
      </c>
      <c r="H395" s="33" t="s">
        <v>307</v>
      </c>
      <c r="I395" s="35">
        <v>550</v>
      </c>
      <c r="J395" s="35">
        <v>0</v>
      </c>
      <c r="K395" s="35">
        <v>15</v>
      </c>
      <c r="L395" s="35">
        <v>0</v>
      </c>
      <c r="M395" s="35">
        <v>0</v>
      </c>
      <c r="N395" s="35"/>
    </row>
    <row r="396" spans="1:14" ht="409.5">
      <c r="A396" s="34">
        <v>283</v>
      </c>
      <c r="B396" s="37"/>
      <c r="C396" s="35">
        <v>0</v>
      </c>
      <c r="D396" s="35">
        <v>0</v>
      </c>
      <c r="E396" s="35">
        <v>0</v>
      </c>
      <c r="F396" s="35">
        <v>0</v>
      </c>
      <c r="G396" s="34" t="s">
        <v>568</v>
      </c>
      <c r="H396" s="33" t="s">
        <v>278</v>
      </c>
      <c r="I396" s="35">
        <v>550</v>
      </c>
      <c r="J396" s="35">
        <v>0</v>
      </c>
      <c r="K396" s="35">
        <v>10</v>
      </c>
      <c r="L396" s="35">
        <v>0</v>
      </c>
      <c r="M396" s="35">
        <v>0</v>
      </c>
      <c r="N396" s="35"/>
    </row>
    <row r="397" spans="1:14" ht="409.5">
      <c r="A397" s="34">
        <v>284</v>
      </c>
      <c r="B397" s="37"/>
      <c r="C397" s="35">
        <v>0</v>
      </c>
      <c r="D397" s="35">
        <v>0</v>
      </c>
      <c r="E397" s="35">
        <v>0</v>
      </c>
      <c r="F397" s="35">
        <v>0</v>
      </c>
      <c r="G397" s="34" t="s">
        <v>569</v>
      </c>
      <c r="H397" s="33" t="s">
        <v>570</v>
      </c>
      <c r="I397" s="35">
        <v>550</v>
      </c>
      <c r="J397" s="35">
        <v>0</v>
      </c>
      <c r="K397" s="35">
        <v>10</v>
      </c>
      <c r="L397" s="35">
        <v>0</v>
      </c>
      <c r="M397" s="35">
        <v>0</v>
      </c>
      <c r="N397" s="35"/>
    </row>
    <row r="398" spans="1:14" ht="409.5">
      <c r="A398" s="34">
        <v>285</v>
      </c>
      <c r="B398" s="37"/>
      <c r="C398" s="35">
        <v>0</v>
      </c>
      <c r="D398" s="35">
        <v>0</v>
      </c>
      <c r="E398" s="35">
        <v>0</v>
      </c>
      <c r="F398" s="35">
        <v>0</v>
      </c>
      <c r="G398" s="34" t="s">
        <v>571</v>
      </c>
      <c r="H398" s="33" t="s">
        <v>572</v>
      </c>
      <c r="I398" s="35">
        <v>550</v>
      </c>
      <c r="J398" s="35">
        <v>0</v>
      </c>
      <c r="K398" s="35">
        <v>15</v>
      </c>
      <c r="L398" s="35">
        <v>0</v>
      </c>
      <c r="M398" s="35">
        <v>0</v>
      </c>
      <c r="N398" s="35"/>
    </row>
    <row r="399" spans="1:14" ht="409.5">
      <c r="A399" s="34">
        <v>286</v>
      </c>
      <c r="B399" s="37"/>
      <c r="C399" s="35">
        <v>0</v>
      </c>
      <c r="D399" s="35">
        <v>0</v>
      </c>
      <c r="E399" s="35">
        <v>0</v>
      </c>
      <c r="F399" s="35">
        <v>0</v>
      </c>
      <c r="G399" s="34" t="s">
        <v>573</v>
      </c>
      <c r="H399" s="33" t="s">
        <v>234</v>
      </c>
      <c r="I399" s="35">
        <v>550</v>
      </c>
      <c r="J399" s="35">
        <v>0</v>
      </c>
      <c r="K399" s="35">
        <v>15</v>
      </c>
      <c r="L399" s="35">
        <v>0</v>
      </c>
      <c r="M399" s="35">
        <v>0</v>
      </c>
      <c r="N399" s="35"/>
    </row>
    <row r="400" spans="1:14" ht="409.5">
      <c r="A400" s="34">
        <v>287</v>
      </c>
      <c r="B400" s="37"/>
      <c r="C400" s="35">
        <v>0</v>
      </c>
      <c r="D400" s="35">
        <v>0</v>
      </c>
      <c r="E400" s="35">
        <v>0</v>
      </c>
      <c r="F400" s="35">
        <v>0</v>
      </c>
      <c r="G400" s="34" t="s">
        <v>574</v>
      </c>
      <c r="H400" s="33" t="s">
        <v>572</v>
      </c>
      <c r="I400" s="35">
        <v>550</v>
      </c>
      <c r="J400" s="35">
        <v>0</v>
      </c>
      <c r="K400" s="35">
        <v>5</v>
      </c>
      <c r="L400" s="35">
        <v>0</v>
      </c>
      <c r="M400" s="35">
        <v>0</v>
      </c>
      <c r="N400" s="35"/>
    </row>
    <row r="401" spans="1:14" ht="409.5">
      <c r="A401" s="34">
        <v>288</v>
      </c>
      <c r="B401" s="37"/>
      <c r="C401" s="35">
        <v>0</v>
      </c>
      <c r="D401" s="35">
        <v>0</v>
      </c>
      <c r="E401" s="35">
        <v>0</v>
      </c>
      <c r="F401" s="35">
        <v>0</v>
      </c>
      <c r="G401" s="34" t="s">
        <v>575</v>
      </c>
      <c r="H401" s="33" t="s">
        <v>576</v>
      </c>
      <c r="I401" s="35">
        <v>550</v>
      </c>
      <c r="J401" s="35">
        <v>0</v>
      </c>
      <c r="K401" s="35">
        <v>8</v>
      </c>
      <c r="L401" s="35">
        <v>0</v>
      </c>
      <c r="M401" s="35">
        <v>0</v>
      </c>
      <c r="N401" s="35"/>
    </row>
    <row r="402" spans="1:14" ht="409.5">
      <c r="A402" s="34">
        <v>289</v>
      </c>
      <c r="B402" s="37"/>
      <c r="C402" s="35">
        <v>0</v>
      </c>
      <c r="D402" s="35">
        <v>0</v>
      </c>
      <c r="E402" s="35">
        <v>0</v>
      </c>
      <c r="F402" s="35">
        <v>0</v>
      </c>
      <c r="G402" s="34" t="s">
        <v>577</v>
      </c>
      <c r="H402" s="33" t="s">
        <v>327</v>
      </c>
      <c r="I402" s="35">
        <v>550</v>
      </c>
      <c r="J402" s="35">
        <v>0</v>
      </c>
      <c r="K402" s="35">
        <v>5</v>
      </c>
      <c r="L402" s="35">
        <v>0</v>
      </c>
      <c r="M402" s="35">
        <v>0</v>
      </c>
      <c r="N402" s="35"/>
    </row>
    <row r="403" spans="1:14" ht="409.5">
      <c r="A403" s="34">
        <v>290</v>
      </c>
      <c r="B403" s="37"/>
      <c r="C403" s="35">
        <v>0</v>
      </c>
      <c r="D403" s="35">
        <v>0</v>
      </c>
      <c r="E403" s="35">
        <v>0</v>
      </c>
      <c r="F403" s="35">
        <v>0</v>
      </c>
      <c r="G403" s="34" t="s">
        <v>578</v>
      </c>
      <c r="H403" s="33" t="s">
        <v>579</v>
      </c>
      <c r="I403" s="35">
        <v>550</v>
      </c>
      <c r="J403" s="35">
        <v>0</v>
      </c>
      <c r="K403" s="35">
        <v>5</v>
      </c>
      <c r="L403" s="35">
        <v>0</v>
      </c>
      <c r="M403" s="35">
        <v>0</v>
      </c>
      <c r="N403" s="35"/>
    </row>
    <row r="404" spans="1:14" ht="409.5">
      <c r="A404" s="31"/>
      <c r="B404" s="32" t="s">
        <v>580</v>
      </c>
      <c r="C404" s="31">
        <v>3</v>
      </c>
      <c r="D404" s="31">
        <v>15</v>
      </c>
      <c r="E404" s="31">
        <v>0</v>
      </c>
      <c r="F404" s="31">
        <v>0</v>
      </c>
      <c r="G404" s="32"/>
      <c r="H404" s="33"/>
      <c r="I404" s="31">
        <v>0</v>
      </c>
      <c r="J404" s="31">
        <v>0</v>
      </c>
      <c r="K404" s="31">
        <v>15</v>
      </c>
      <c r="L404" s="31">
        <v>2</v>
      </c>
      <c r="M404" s="31">
        <v>23.53</v>
      </c>
      <c r="N404" s="31"/>
    </row>
    <row r="405" spans="1:14" ht="409.5">
      <c r="A405" s="34">
        <v>291</v>
      </c>
      <c r="B405" s="37"/>
      <c r="C405" s="35">
        <v>0</v>
      </c>
      <c r="D405" s="35">
        <v>0</v>
      </c>
      <c r="E405" s="35">
        <v>0</v>
      </c>
      <c r="F405" s="35">
        <v>0</v>
      </c>
      <c r="G405" s="34" t="s">
        <v>581</v>
      </c>
      <c r="H405" s="33" t="s">
        <v>579</v>
      </c>
      <c r="I405" s="35">
        <v>550</v>
      </c>
      <c r="J405" s="35">
        <v>0</v>
      </c>
      <c r="K405" s="35">
        <v>5</v>
      </c>
      <c r="L405" s="35">
        <v>0</v>
      </c>
      <c r="M405" s="35">
        <v>0</v>
      </c>
      <c r="N405" s="35"/>
    </row>
    <row r="406" spans="1:14" ht="409.5">
      <c r="A406" s="34">
        <v>292</v>
      </c>
      <c r="B406" s="37"/>
      <c r="C406" s="35">
        <v>0</v>
      </c>
      <c r="D406" s="35">
        <v>0</v>
      </c>
      <c r="E406" s="35">
        <v>0</v>
      </c>
      <c r="F406" s="35">
        <v>0</v>
      </c>
      <c r="G406" s="34" t="s">
        <v>582</v>
      </c>
      <c r="H406" s="33" t="s">
        <v>583</v>
      </c>
      <c r="I406" s="35">
        <v>550</v>
      </c>
      <c r="J406" s="35">
        <v>0</v>
      </c>
      <c r="K406" s="35">
        <v>5</v>
      </c>
      <c r="L406" s="35">
        <v>0</v>
      </c>
      <c r="M406" s="35">
        <v>0</v>
      </c>
      <c r="N406" s="35"/>
    </row>
    <row r="407" spans="1:14" ht="409.5">
      <c r="A407" s="34">
        <v>293</v>
      </c>
      <c r="B407" s="37"/>
      <c r="C407" s="35">
        <v>0</v>
      </c>
      <c r="D407" s="35">
        <v>0</v>
      </c>
      <c r="E407" s="35">
        <v>0</v>
      </c>
      <c r="F407" s="35">
        <v>0</v>
      </c>
      <c r="G407" s="34" t="s">
        <v>584</v>
      </c>
      <c r="H407" s="33" t="s">
        <v>314</v>
      </c>
      <c r="I407" s="35">
        <v>550</v>
      </c>
      <c r="J407" s="35">
        <v>0</v>
      </c>
      <c r="K407" s="35">
        <v>5</v>
      </c>
      <c r="L407" s="35">
        <v>0</v>
      </c>
      <c r="M407" s="35">
        <v>0</v>
      </c>
      <c r="N407" s="35"/>
    </row>
    <row r="408" spans="1:14" ht="409.5">
      <c r="A408" s="31"/>
      <c r="B408" s="32" t="s">
        <v>585</v>
      </c>
      <c r="C408" s="31">
        <v>4</v>
      </c>
      <c r="D408" s="31">
        <v>47</v>
      </c>
      <c r="E408" s="31">
        <v>0</v>
      </c>
      <c r="F408" s="31">
        <v>0</v>
      </c>
      <c r="G408" s="32"/>
      <c r="H408" s="33"/>
      <c r="I408" s="31">
        <v>0</v>
      </c>
      <c r="J408" s="31">
        <v>0</v>
      </c>
      <c r="K408" s="31">
        <v>47</v>
      </c>
      <c r="L408" s="31">
        <v>1</v>
      </c>
      <c r="M408" s="31">
        <v>17.65</v>
      </c>
      <c r="N408" s="31"/>
    </row>
    <row r="409" spans="1:14" ht="409.5">
      <c r="A409" s="34">
        <v>294</v>
      </c>
      <c r="B409" s="37"/>
      <c r="C409" s="35">
        <v>0</v>
      </c>
      <c r="D409" s="35">
        <v>0</v>
      </c>
      <c r="E409" s="35">
        <v>0</v>
      </c>
      <c r="F409" s="35">
        <v>0</v>
      </c>
      <c r="G409" s="34" t="s">
        <v>586</v>
      </c>
      <c r="H409" s="33" t="s">
        <v>587</v>
      </c>
      <c r="I409" s="35">
        <v>550</v>
      </c>
      <c r="J409" s="35">
        <v>0</v>
      </c>
      <c r="K409" s="35">
        <v>15</v>
      </c>
      <c r="L409" s="35">
        <v>0</v>
      </c>
      <c r="M409" s="35">
        <v>0</v>
      </c>
      <c r="N409" s="35"/>
    </row>
    <row r="410" spans="1:14" ht="409.5">
      <c r="A410" s="34">
        <v>295</v>
      </c>
      <c r="B410" s="37"/>
      <c r="C410" s="35">
        <v>0</v>
      </c>
      <c r="D410" s="35">
        <v>0</v>
      </c>
      <c r="E410" s="35">
        <v>0</v>
      </c>
      <c r="F410" s="35">
        <v>0</v>
      </c>
      <c r="G410" s="34" t="s">
        <v>588</v>
      </c>
      <c r="H410" s="33" t="s">
        <v>224</v>
      </c>
      <c r="I410" s="35">
        <v>550</v>
      </c>
      <c r="J410" s="35">
        <v>0</v>
      </c>
      <c r="K410" s="35">
        <v>5</v>
      </c>
      <c r="L410" s="35">
        <v>0</v>
      </c>
      <c r="M410" s="35">
        <v>0</v>
      </c>
      <c r="N410" s="35"/>
    </row>
    <row r="411" spans="1:14" ht="409.5">
      <c r="A411" s="34">
        <v>296</v>
      </c>
      <c r="B411" s="37"/>
      <c r="C411" s="35">
        <v>0</v>
      </c>
      <c r="D411" s="35">
        <v>0</v>
      </c>
      <c r="E411" s="35">
        <v>0</v>
      </c>
      <c r="F411" s="35">
        <v>0</v>
      </c>
      <c r="G411" s="34" t="s">
        <v>589</v>
      </c>
      <c r="H411" s="33" t="s">
        <v>310</v>
      </c>
      <c r="I411" s="35">
        <v>550</v>
      </c>
      <c r="J411" s="35">
        <v>0</v>
      </c>
      <c r="K411" s="35">
        <v>12</v>
      </c>
      <c r="L411" s="35">
        <v>0</v>
      </c>
      <c r="M411" s="35">
        <v>0</v>
      </c>
      <c r="N411" s="35"/>
    </row>
    <row r="412" spans="1:14" ht="409.5">
      <c r="A412" s="34">
        <v>297</v>
      </c>
      <c r="B412" s="37"/>
      <c r="C412" s="35">
        <v>0</v>
      </c>
      <c r="D412" s="35">
        <v>0</v>
      </c>
      <c r="E412" s="35">
        <v>0</v>
      </c>
      <c r="F412" s="35">
        <v>0</v>
      </c>
      <c r="G412" s="34" t="s">
        <v>590</v>
      </c>
      <c r="H412" s="33" t="s">
        <v>234</v>
      </c>
      <c r="I412" s="35">
        <v>550</v>
      </c>
      <c r="J412" s="35">
        <v>0</v>
      </c>
      <c r="K412" s="35">
        <v>15</v>
      </c>
      <c r="L412" s="35">
        <v>0</v>
      </c>
      <c r="M412" s="35">
        <v>0</v>
      </c>
      <c r="N412" s="35"/>
    </row>
    <row r="413" spans="1:14" ht="409.5">
      <c r="A413" s="31"/>
      <c r="B413" s="32" t="s">
        <v>591</v>
      </c>
      <c r="C413" s="31">
        <v>1</v>
      </c>
      <c r="D413" s="31">
        <v>5</v>
      </c>
      <c r="E413" s="31">
        <v>0</v>
      </c>
      <c r="F413" s="31">
        <v>0</v>
      </c>
      <c r="G413" s="32"/>
      <c r="H413" s="33"/>
      <c r="I413" s="31">
        <v>0</v>
      </c>
      <c r="J413" s="31">
        <v>0</v>
      </c>
      <c r="K413" s="31">
        <v>5</v>
      </c>
      <c r="L413" s="31">
        <v>0</v>
      </c>
      <c r="M413" s="31">
        <v>0</v>
      </c>
      <c r="N413" s="31"/>
    </row>
    <row r="414" spans="1:14" ht="409.5">
      <c r="A414" s="34">
        <v>298</v>
      </c>
      <c r="B414" s="37"/>
      <c r="C414" s="35">
        <v>0</v>
      </c>
      <c r="D414" s="35">
        <v>0</v>
      </c>
      <c r="E414" s="35">
        <v>0</v>
      </c>
      <c r="F414" s="35">
        <v>0</v>
      </c>
      <c r="G414" s="34" t="s">
        <v>592</v>
      </c>
      <c r="H414" s="33" t="s">
        <v>593</v>
      </c>
      <c r="I414" s="35">
        <v>550</v>
      </c>
      <c r="J414" s="35">
        <v>0</v>
      </c>
      <c r="K414" s="35">
        <v>5</v>
      </c>
      <c r="L414" s="35">
        <v>0</v>
      </c>
      <c r="M414" s="35">
        <v>0</v>
      </c>
      <c r="N414" s="35"/>
    </row>
    <row r="415" spans="1:14" ht="409.5">
      <c r="A415" s="31"/>
      <c r="B415" s="32" t="s">
        <v>594</v>
      </c>
      <c r="C415" s="31">
        <v>2</v>
      </c>
      <c r="D415" s="31">
        <v>20</v>
      </c>
      <c r="E415" s="31">
        <v>0</v>
      </c>
      <c r="F415" s="31">
        <v>0</v>
      </c>
      <c r="G415" s="32"/>
      <c r="H415" s="33"/>
      <c r="I415" s="31">
        <v>0</v>
      </c>
      <c r="J415" s="31">
        <v>0</v>
      </c>
      <c r="K415" s="31">
        <v>20</v>
      </c>
      <c r="L415" s="31">
        <v>4</v>
      </c>
      <c r="M415" s="31">
        <v>47.06</v>
      </c>
      <c r="N415" s="31"/>
    </row>
    <row r="416" spans="1:14" ht="409.5">
      <c r="A416" s="34">
        <v>299</v>
      </c>
      <c r="B416" s="37"/>
      <c r="C416" s="35">
        <v>0</v>
      </c>
      <c r="D416" s="35">
        <v>0</v>
      </c>
      <c r="E416" s="35">
        <v>0</v>
      </c>
      <c r="F416" s="35">
        <v>0</v>
      </c>
      <c r="G416" s="34" t="s">
        <v>595</v>
      </c>
      <c r="H416" s="33" t="s">
        <v>453</v>
      </c>
      <c r="I416" s="35">
        <v>550</v>
      </c>
      <c r="J416" s="35">
        <v>0</v>
      </c>
      <c r="K416" s="35">
        <v>5</v>
      </c>
      <c r="L416" s="35">
        <v>0</v>
      </c>
      <c r="M416" s="35">
        <v>0</v>
      </c>
      <c r="N416" s="35"/>
    </row>
    <row r="417" spans="1:14" ht="409.5">
      <c r="A417" s="34">
        <v>300</v>
      </c>
      <c r="B417" s="37"/>
      <c r="C417" s="35">
        <v>0</v>
      </c>
      <c r="D417" s="35">
        <v>0</v>
      </c>
      <c r="E417" s="35">
        <v>0</v>
      </c>
      <c r="F417" s="35">
        <v>0</v>
      </c>
      <c r="G417" s="34" t="s">
        <v>596</v>
      </c>
      <c r="H417" s="33" t="s">
        <v>597</v>
      </c>
      <c r="I417" s="35">
        <v>550</v>
      </c>
      <c r="J417" s="35">
        <v>0</v>
      </c>
      <c r="K417" s="35">
        <v>15</v>
      </c>
      <c r="L417" s="35">
        <v>0</v>
      </c>
      <c r="M417" s="35">
        <v>0</v>
      </c>
      <c r="N417" s="35"/>
    </row>
    <row r="418" spans="1:14" ht="25.5">
      <c r="A418" s="31"/>
      <c r="B418" s="32" t="s">
        <v>598</v>
      </c>
      <c r="C418" s="31">
        <v>0</v>
      </c>
      <c r="D418" s="31">
        <v>0</v>
      </c>
      <c r="E418" s="31">
        <v>0</v>
      </c>
      <c r="F418" s="31">
        <v>0</v>
      </c>
      <c r="G418" s="32"/>
      <c r="H418" s="33"/>
      <c r="I418" s="31">
        <v>0</v>
      </c>
      <c r="J418" s="31">
        <v>0</v>
      </c>
      <c r="K418" s="31">
        <v>5</v>
      </c>
      <c r="L418" s="31">
        <v>0</v>
      </c>
      <c r="M418" s="31">
        <v>0</v>
      </c>
      <c r="N418" s="31"/>
    </row>
    <row r="419" spans="1:14" ht="409.5">
      <c r="A419" s="34">
        <v>301</v>
      </c>
      <c r="B419" s="37"/>
      <c r="C419" s="35">
        <v>0</v>
      </c>
      <c r="D419" s="35">
        <v>0</v>
      </c>
      <c r="E419" s="35">
        <v>0</v>
      </c>
      <c r="F419" s="35">
        <v>0</v>
      </c>
      <c r="G419" s="34" t="s">
        <v>599</v>
      </c>
      <c r="H419" s="33" t="s">
        <v>600</v>
      </c>
      <c r="I419" s="35">
        <v>550</v>
      </c>
      <c r="J419" s="35">
        <v>0</v>
      </c>
      <c r="K419" s="35">
        <v>5</v>
      </c>
      <c r="L419" s="35">
        <v>0</v>
      </c>
      <c r="M419" s="35">
        <v>0</v>
      </c>
      <c r="N419" s="35"/>
    </row>
    <row r="420" spans="1:14" ht="409.5">
      <c r="A420" s="31"/>
      <c r="B420" s="32" t="s">
        <v>146</v>
      </c>
      <c r="C420" s="31">
        <v>2</v>
      </c>
      <c r="D420" s="31">
        <v>90</v>
      </c>
      <c r="E420" s="31">
        <v>1</v>
      </c>
      <c r="F420" s="31">
        <v>75</v>
      </c>
      <c r="G420" s="32"/>
      <c r="H420" s="33"/>
      <c r="I420" s="31">
        <v>0</v>
      </c>
      <c r="J420" s="31">
        <v>0</v>
      </c>
      <c r="K420" s="31">
        <v>15</v>
      </c>
      <c r="L420" s="31">
        <v>3</v>
      </c>
      <c r="M420" s="31">
        <v>116.47</v>
      </c>
      <c r="N420" s="31"/>
    </row>
    <row r="421" spans="1:14" ht="409.5">
      <c r="A421" s="34">
        <v>302</v>
      </c>
      <c r="B421" s="37"/>
      <c r="C421" s="35">
        <v>0</v>
      </c>
      <c r="D421" s="35">
        <v>0</v>
      </c>
      <c r="E421" s="35">
        <v>0</v>
      </c>
      <c r="F421" s="35">
        <v>0</v>
      </c>
      <c r="G421" s="34" t="s">
        <v>601</v>
      </c>
      <c r="H421" s="33" t="s">
        <v>461</v>
      </c>
      <c r="I421" s="35">
        <v>550</v>
      </c>
      <c r="J421" s="35">
        <v>0</v>
      </c>
      <c r="K421" s="35">
        <v>15</v>
      </c>
      <c r="L421" s="35">
        <v>0</v>
      </c>
      <c r="M421" s="35">
        <v>0</v>
      </c>
      <c r="N421" s="35"/>
    </row>
    <row r="422" spans="1:14" ht="409.5">
      <c r="A422" s="31"/>
      <c r="B422" s="32" t="s">
        <v>602</v>
      </c>
      <c r="C422" s="31">
        <v>1</v>
      </c>
      <c r="D422" s="31">
        <v>15</v>
      </c>
      <c r="E422" s="31">
        <v>0</v>
      </c>
      <c r="F422" s="31">
        <v>0</v>
      </c>
      <c r="G422" s="32"/>
      <c r="H422" s="33"/>
      <c r="I422" s="31">
        <v>0</v>
      </c>
      <c r="J422" s="31">
        <v>0</v>
      </c>
      <c r="K422" s="31">
        <v>15</v>
      </c>
      <c r="L422" s="31">
        <v>0</v>
      </c>
      <c r="M422" s="31">
        <v>0</v>
      </c>
      <c r="N422" s="31"/>
    </row>
    <row r="423" spans="1:14" ht="409.5">
      <c r="A423" s="34">
        <v>303</v>
      </c>
      <c r="B423" s="37"/>
      <c r="C423" s="35">
        <v>0</v>
      </c>
      <c r="D423" s="35">
        <v>0</v>
      </c>
      <c r="E423" s="35">
        <v>0</v>
      </c>
      <c r="F423" s="35">
        <v>0</v>
      </c>
      <c r="G423" s="34" t="s">
        <v>603</v>
      </c>
      <c r="H423" s="33" t="s">
        <v>381</v>
      </c>
      <c r="I423" s="35">
        <v>550</v>
      </c>
      <c r="J423" s="35">
        <v>0</v>
      </c>
      <c r="K423" s="35">
        <v>15</v>
      </c>
      <c r="L423" s="35">
        <v>0</v>
      </c>
      <c r="M423" s="35">
        <v>0</v>
      </c>
      <c r="N423" s="35"/>
    </row>
    <row r="424" spans="1:14" ht="409.5">
      <c r="A424" s="31"/>
      <c r="B424" s="32" t="s">
        <v>149</v>
      </c>
      <c r="C424" s="31">
        <v>20</v>
      </c>
      <c r="D424" s="31">
        <v>247.6</v>
      </c>
      <c r="E424" s="31">
        <v>0</v>
      </c>
      <c r="F424" s="31">
        <v>0</v>
      </c>
      <c r="G424" s="32"/>
      <c r="H424" s="33"/>
      <c r="I424" s="31">
        <v>0</v>
      </c>
      <c r="J424" s="31">
        <v>0</v>
      </c>
      <c r="K424" s="31">
        <v>242.6</v>
      </c>
      <c r="L424" s="31">
        <v>32</v>
      </c>
      <c r="M424" s="31">
        <v>443.53</v>
      </c>
      <c r="N424" s="31"/>
    </row>
    <row r="425" spans="1:14" ht="409.5">
      <c r="A425" s="34">
        <v>304</v>
      </c>
      <c r="B425" s="37"/>
      <c r="C425" s="35">
        <v>0</v>
      </c>
      <c r="D425" s="35">
        <v>0</v>
      </c>
      <c r="E425" s="35">
        <v>0</v>
      </c>
      <c r="F425" s="35">
        <v>0</v>
      </c>
      <c r="G425" s="34" t="s">
        <v>604</v>
      </c>
      <c r="H425" s="33" t="s">
        <v>605</v>
      </c>
      <c r="I425" s="35">
        <v>550</v>
      </c>
      <c r="J425" s="35">
        <v>0</v>
      </c>
      <c r="K425" s="35">
        <v>10</v>
      </c>
      <c r="L425" s="35">
        <v>0</v>
      </c>
      <c r="M425" s="35">
        <v>0</v>
      </c>
      <c r="N425" s="35"/>
    </row>
    <row r="426" spans="1:14" ht="409.5">
      <c r="A426" s="34">
        <v>305</v>
      </c>
      <c r="B426" s="37"/>
      <c r="C426" s="35">
        <v>0</v>
      </c>
      <c r="D426" s="35">
        <v>0</v>
      </c>
      <c r="E426" s="35">
        <v>0</v>
      </c>
      <c r="F426" s="35">
        <v>0</v>
      </c>
      <c r="G426" s="34" t="s">
        <v>606</v>
      </c>
      <c r="H426" s="33" t="s">
        <v>84</v>
      </c>
      <c r="I426" s="35">
        <v>550</v>
      </c>
      <c r="J426" s="35">
        <v>0</v>
      </c>
      <c r="K426" s="35">
        <v>15</v>
      </c>
      <c r="L426" s="35">
        <v>0</v>
      </c>
      <c r="M426" s="35">
        <v>0</v>
      </c>
      <c r="N426" s="35"/>
    </row>
    <row r="427" spans="1:14" ht="409.5">
      <c r="A427" s="34">
        <v>306</v>
      </c>
      <c r="B427" s="37"/>
      <c r="C427" s="35">
        <v>0</v>
      </c>
      <c r="D427" s="35">
        <v>0</v>
      </c>
      <c r="E427" s="35">
        <v>0</v>
      </c>
      <c r="F427" s="35">
        <v>0</v>
      </c>
      <c r="G427" s="34" t="s">
        <v>607</v>
      </c>
      <c r="H427" s="33" t="s">
        <v>608</v>
      </c>
      <c r="I427" s="35">
        <v>550</v>
      </c>
      <c r="J427" s="35">
        <v>0</v>
      </c>
      <c r="K427" s="35">
        <v>12</v>
      </c>
      <c r="L427" s="35">
        <v>0</v>
      </c>
      <c r="M427" s="35">
        <v>0</v>
      </c>
      <c r="N427" s="35"/>
    </row>
    <row r="428" spans="1:14" ht="409.5">
      <c r="A428" s="34">
        <v>307</v>
      </c>
      <c r="B428" s="37"/>
      <c r="C428" s="35">
        <v>0</v>
      </c>
      <c r="D428" s="35">
        <v>0</v>
      </c>
      <c r="E428" s="35">
        <v>0</v>
      </c>
      <c r="F428" s="35">
        <v>0</v>
      </c>
      <c r="G428" s="34" t="s">
        <v>609</v>
      </c>
      <c r="H428" s="33" t="s">
        <v>610</v>
      </c>
      <c r="I428" s="35">
        <v>550</v>
      </c>
      <c r="J428" s="35">
        <v>0</v>
      </c>
      <c r="K428" s="35">
        <v>15</v>
      </c>
      <c r="L428" s="35">
        <v>0</v>
      </c>
      <c r="M428" s="35">
        <v>0</v>
      </c>
      <c r="N428" s="35"/>
    </row>
    <row r="429" spans="1:14" ht="409.5">
      <c r="A429" s="34">
        <v>308</v>
      </c>
      <c r="B429" s="37"/>
      <c r="C429" s="35">
        <v>0</v>
      </c>
      <c r="D429" s="35">
        <v>0</v>
      </c>
      <c r="E429" s="35">
        <v>0</v>
      </c>
      <c r="F429" s="35">
        <v>0</v>
      </c>
      <c r="G429" s="34" t="s">
        <v>611</v>
      </c>
      <c r="H429" s="33" t="s">
        <v>612</v>
      </c>
      <c r="I429" s="35">
        <v>550</v>
      </c>
      <c r="J429" s="35">
        <v>0</v>
      </c>
      <c r="K429" s="35">
        <v>15</v>
      </c>
      <c r="L429" s="35">
        <v>0</v>
      </c>
      <c r="M429" s="35">
        <v>0</v>
      </c>
      <c r="N429" s="35"/>
    </row>
    <row r="430" spans="1:14" ht="409.5">
      <c r="A430" s="34">
        <v>309</v>
      </c>
      <c r="B430" s="37"/>
      <c r="C430" s="35">
        <v>0</v>
      </c>
      <c r="D430" s="35">
        <v>0</v>
      </c>
      <c r="E430" s="35">
        <v>0</v>
      </c>
      <c r="F430" s="35">
        <v>0</v>
      </c>
      <c r="G430" s="34" t="s">
        <v>613</v>
      </c>
      <c r="H430" s="33" t="s">
        <v>405</v>
      </c>
      <c r="I430" s="35">
        <v>550</v>
      </c>
      <c r="J430" s="35">
        <v>0</v>
      </c>
      <c r="K430" s="35">
        <v>6</v>
      </c>
      <c r="L430" s="35">
        <v>0</v>
      </c>
      <c r="M430" s="35">
        <v>0</v>
      </c>
      <c r="N430" s="35"/>
    </row>
    <row r="431" spans="1:14" ht="409.5">
      <c r="A431" s="34">
        <v>310</v>
      </c>
      <c r="B431" s="37"/>
      <c r="C431" s="35">
        <v>0</v>
      </c>
      <c r="D431" s="35">
        <v>0</v>
      </c>
      <c r="E431" s="35">
        <v>0</v>
      </c>
      <c r="F431" s="35">
        <v>0</v>
      </c>
      <c r="G431" s="34" t="s">
        <v>614</v>
      </c>
      <c r="H431" s="33" t="s">
        <v>615</v>
      </c>
      <c r="I431" s="35">
        <v>550</v>
      </c>
      <c r="J431" s="35">
        <v>0</v>
      </c>
      <c r="K431" s="35">
        <v>15</v>
      </c>
      <c r="L431" s="35">
        <v>0</v>
      </c>
      <c r="M431" s="35">
        <v>0</v>
      </c>
      <c r="N431" s="35"/>
    </row>
    <row r="432" spans="1:14" ht="409.5">
      <c r="A432" s="34">
        <v>311</v>
      </c>
      <c r="B432" s="37"/>
      <c r="C432" s="35">
        <v>0</v>
      </c>
      <c r="D432" s="35">
        <v>0</v>
      </c>
      <c r="E432" s="35">
        <v>0</v>
      </c>
      <c r="F432" s="35">
        <v>0</v>
      </c>
      <c r="G432" s="34" t="s">
        <v>616</v>
      </c>
      <c r="H432" s="33" t="s">
        <v>617</v>
      </c>
      <c r="I432" s="35">
        <v>550</v>
      </c>
      <c r="J432" s="35">
        <v>0</v>
      </c>
      <c r="K432" s="35">
        <v>15</v>
      </c>
      <c r="L432" s="35">
        <v>0</v>
      </c>
      <c r="M432" s="35">
        <v>0</v>
      </c>
      <c r="N432" s="35"/>
    </row>
    <row r="433" spans="1:14" ht="409.5">
      <c r="A433" s="34">
        <v>312</v>
      </c>
      <c r="B433" s="37"/>
      <c r="C433" s="35">
        <v>0</v>
      </c>
      <c r="D433" s="35">
        <v>0</v>
      </c>
      <c r="E433" s="35">
        <v>0</v>
      </c>
      <c r="F433" s="35">
        <v>0</v>
      </c>
      <c r="G433" s="34" t="s">
        <v>618</v>
      </c>
      <c r="H433" s="33" t="s">
        <v>276</v>
      </c>
      <c r="I433" s="35">
        <v>550</v>
      </c>
      <c r="J433" s="35">
        <v>0</v>
      </c>
      <c r="K433" s="35">
        <v>6</v>
      </c>
      <c r="L433" s="35">
        <v>0</v>
      </c>
      <c r="M433" s="35">
        <v>0</v>
      </c>
      <c r="N433" s="35"/>
    </row>
    <row r="434" spans="1:14" ht="409.5">
      <c r="A434" s="34">
        <v>313</v>
      </c>
      <c r="B434" s="37"/>
      <c r="C434" s="35">
        <v>0</v>
      </c>
      <c r="D434" s="35">
        <v>0</v>
      </c>
      <c r="E434" s="35">
        <v>0</v>
      </c>
      <c r="F434" s="35">
        <v>0</v>
      </c>
      <c r="G434" s="34" t="s">
        <v>619</v>
      </c>
      <c r="H434" s="33" t="s">
        <v>261</v>
      </c>
      <c r="I434" s="35">
        <v>550</v>
      </c>
      <c r="J434" s="35">
        <v>0</v>
      </c>
      <c r="K434" s="35">
        <v>15</v>
      </c>
      <c r="L434" s="35">
        <v>0</v>
      </c>
      <c r="M434" s="35">
        <v>0</v>
      </c>
      <c r="N434" s="35"/>
    </row>
    <row r="435" spans="1:14" ht="409.5">
      <c r="A435" s="34">
        <v>314</v>
      </c>
      <c r="B435" s="37"/>
      <c r="C435" s="35">
        <v>0</v>
      </c>
      <c r="D435" s="35">
        <v>0</v>
      </c>
      <c r="E435" s="35">
        <v>0</v>
      </c>
      <c r="F435" s="35">
        <v>0</v>
      </c>
      <c r="G435" s="34" t="s">
        <v>620</v>
      </c>
      <c r="H435" s="33" t="s">
        <v>428</v>
      </c>
      <c r="I435" s="35">
        <v>550</v>
      </c>
      <c r="J435" s="35">
        <v>0</v>
      </c>
      <c r="K435" s="35">
        <v>15</v>
      </c>
      <c r="L435" s="35">
        <v>0</v>
      </c>
      <c r="M435" s="35">
        <v>0</v>
      </c>
      <c r="N435" s="35"/>
    </row>
    <row r="436" spans="1:14" ht="409.5">
      <c r="A436" s="34">
        <v>315</v>
      </c>
      <c r="B436" s="37"/>
      <c r="C436" s="35">
        <v>0</v>
      </c>
      <c r="D436" s="35">
        <v>0</v>
      </c>
      <c r="E436" s="35">
        <v>0</v>
      </c>
      <c r="F436" s="35">
        <v>0</v>
      </c>
      <c r="G436" s="34" t="s">
        <v>621</v>
      </c>
      <c r="H436" s="33" t="s">
        <v>563</v>
      </c>
      <c r="I436" s="35">
        <v>550</v>
      </c>
      <c r="J436" s="35">
        <v>0</v>
      </c>
      <c r="K436" s="35">
        <v>15</v>
      </c>
      <c r="L436" s="35">
        <v>0</v>
      </c>
      <c r="M436" s="35">
        <v>0</v>
      </c>
      <c r="N436" s="35"/>
    </row>
    <row r="437" spans="1:14" ht="409.5">
      <c r="A437" s="34">
        <v>316</v>
      </c>
      <c r="B437" s="37"/>
      <c r="C437" s="35">
        <v>0</v>
      </c>
      <c r="D437" s="35">
        <v>0</v>
      </c>
      <c r="E437" s="35">
        <v>0</v>
      </c>
      <c r="F437" s="35">
        <v>0</v>
      </c>
      <c r="G437" s="34" t="s">
        <v>622</v>
      </c>
      <c r="H437" s="33" t="s">
        <v>449</v>
      </c>
      <c r="I437" s="35">
        <v>550</v>
      </c>
      <c r="J437" s="35">
        <v>0</v>
      </c>
      <c r="K437" s="35">
        <v>5.6</v>
      </c>
      <c r="L437" s="35">
        <v>0</v>
      </c>
      <c r="M437" s="35">
        <v>0</v>
      </c>
      <c r="N437" s="35"/>
    </row>
    <row r="438" spans="1:14" ht="409.5">
      <c r="A438" s="34">
        <v>317</v>
      </c>
      <c r="B438" s="37"/>
      <c r="C438" s="35">
        <v>0</v>
      </c>
      <c r="D438" s="35">
        <v>0</v>
      </c>
      <c r="E438" s="35">
        <v>0</v>
      </c>
      <c r="F438" s="35">
        <v>0</v>
      </c>
      <c r="G438" s="34" t="s">
        <v>623</v>
      </c>
      <c r="H438" s="33" t="s">
        <v>458</v>
      </c>
      <c r="I438" s="35">
        <v>550</v>
      </c>
      <c r="J438" s="35">
        <v>0</v>
      </c>
      <c r="K438" s="35">
        <v>15</v>
      </c>
      <c r="L438" s="35">
        <v>0</v>
      </c>
      <c r="M438" s="35">
        <v>0</v>
      </c>
      <c r="N438" s="35"/>
    </row>
    <row r="439" spans="1:14" ht="409.5">
      <c r="A439" s="34">
        <v>318</v>
      </c>
      <c r="B439" s="37"/>
      <c r="C439" s="35">
        <v>0</v>
      </c>
      <c r="D439" s="35">
        <v>0</v>
      </c>
      <c r="E439" s="35">
        <v>0</v>
      </c>
      <c r="F439" s="35">
        <v>0</v>
      </c>
      <c r="G439" s="34" t="s">
        <v>624</v>
      </c>
      <c r="H439" s="33" t="s">
        <v>625</v>
      </c>
      <c r="I439" s="35">
        <v>550</v>
      </c>
      <c r="J439" s="35">
        <v>0</v>
      </c>
      <c r="K439" s="35">
        <v>15</v>
      </c>
      <c r="L439" s="35">
        <v>0</v>
      </c>
      <c r="M439" s="35">
        <v>0</v>
      </c>
      <c r="N439" s="35"/>
    </row>
    <row r="440" spans="1:14" ht="409.5">
      <c r="A440" s="34">
        <v>319</v>
      </c>
      <c r="B440" s="37"/>
      <c r="C440" s="35">
        <v>0</v>
      </c>
      <c r="D440" s="35">
        <v>0</v>
      </c>
      <c r="E440" s="35">
        <v>0</v>
      </c>
      <c r="F440" s="35">
        <v>0</v>
      </c>
      <c r="G440" s="34" t="s">
        <v>626</v>
      </c>
      <c r="H440" s="33" t="s">
        <v>627</v>
      </c>
      <c r="I440" s="35">
        <v>550</v>
      </c>
      <c r="J440" s="35">
        <v>0</v>
      </c>
      <c r="K440" s="35">
        <v>7</v>
      </c>
      <c r="L440" s="35">
        <v>0</v>
      </c>
      <c r="M440" s="35">
        <v>0</v>
      </c>
      <c r="N440" s="35"/>
    </row>
    <row r="441" spans="1:14" ht="409.5">
      <c r="A441" s="34">
        <v>320</v>
      </c>
      <c r="B441" s="37"/>
      <c r="C441" s="35">
        <v>0</v>
      </c>
      <c r="D441" s="35">
        <v>0</v>
      </c>
      <c r="E441" s="35">
        <v>0</v>
      </c>
      <c r="F441" s="35">
        <v>0</v>
      </c>
      <c r="G441" s="34" t="s">
        <v>628</v>
      </c>
      <c r="H441" s="33" t="s">
        <v>485</v>
      </c>
      <c r="I441" s="35">
        <v>550</v>
      </c>
      <c r="J441" s="35">
        <v>0</v>
      </c>
      <c r="K441" s="35">
        <v>15</v>
      </c>
      <c r="L441" s="35">
        <v>0</v>
      </c>
      <c r="M441" s="35">
        <v>0</v>
      </c>
      <c r="N441" s="35"/>
    </row>
    <row r="442" spans="1:14" ht="409.5">
      <c r="A442" s="34">
        <v>321</v>
      </c>
      <c r="B442" s="37"/>
      <c r="C442" s="35">
        <v>0</v>
      </c>
      <c r="D442" s="35">
        <v>0</v>
      </c>
      <c r="E442" s="35">
        <v>0</v>
      </c>
      <c r="F442" s="35">
        <v>0</v>
      </c>
      <c r="G442" s="34" t="s">
        <v>629</v>
      </c>
      <c r="H442" s="33" t="s">
        <v>236</v>
      </c>
      <c r="I442" s="35">
        <v>550</v>
      </c>
      <c r="J442" s="35">
        <v>0</v>
      </c>
      <c r="K442" s="35">
        <v>9</v>
      </c>
      <c r="L442" s="35">
        <v>0</v>
      </c>
      <c r="M442" s="35">
        <v>0</v>
      </c>
      <c r="N442" s="35"/>
    </row>
    <row r="443" spans="1:14" ht="409.5">
      <c r="A443" s="34">
        <v>322</v>
      </c>
      <c r="B443" s="37"/>
      <c r="C443" s="35">
        <v>0</v>
      </c>
      <c r="D443" s="35">
        <v>0</v>
      </c>
      <c r="E443" s="35">
        <v>0</v>
      </c>
      <c r="F443" s="35">
        <v>0</v>
      </c>
      <c r="G443" s="34" t="s">
        <v>630</v>
      </c>
      <c r="H443" s="33" t="s">
        <v>381</v>
      </c>
      <c r="I443" s="35">
        <v>550</v>
      </c>
      <c r="J443" s="35">
        <v>0</v>
      </c>
      <c r="K443" s="35">
        <v>15</v>
      </c>
      <c r="L443" s="35">
        <v>0</v>
      </c>
      <c r="M443" s="35">
        <v>0</v>
      </c>
      <c r="N443" s="35"/>
    </row>
    <row r="444" spans="1:14" ht="409.5">
      <c r="A444" s="34">
        <v>323</v>
      </c>
      <c r="B444" s="37"/>
      <c r="C444" s="35">
        <v>0</v>
      </c>
      <c r="D444" s="35">
        <v>0</v>
      </c>
      <c r="E444" s="35">
        <v>0</v>
      </c>
      <c r="F444" s="35">
        <v>0</v>
      </c>
      <c r="G444" s="34" t="s">
        <v>631</v>
      </c>
      <c r="H444" s="33" t="s">
        <v>627</v>
      </c>
      <c r="I444" s="35">
        <v>550</v>
      </c>
      <c r="J444" s="35">
        <v>0</v>
      </c>
      <c r="K444" s="35">
        <v>7</v>
      </c>
      <c r="L444" s="35">
        <v>0</v>
      </c>
      <c r="M444" s="35">
        <v>0</v>
      </c>
      <c r="N444" s="35"/>
    </row>
    <row r="445" spans="1:14" ht="409.5">
      <c r="A445" s="31"/>
      <c r="B445" s="32" t="s">
        <v>150</v>
      </c>
      <c r="C445" s="31">
        <v>9</v>
      </c>
      <c r="D445" s="31">
        <v>125</v>
      </c>
      <c r="E445" s="31">
        <v>0</v>
      </c>
      <c r="F445" s="31">
        <v>0</v>
      </c>
      <c r="G445" s="32"/>
      <c r="H445" s="33"/>
      <c r="I445" s="31">
        <v>0</v>
      </c>
      <c r="J445" s="31">
        <v>0</v>
      </c>
      <c r="K445" s="31">
        <v>225</v>
      </c>
      <c r="L445" s="31">
        <v>20</v>
      </c>
      <c r="M445" s="31">
        <v>318.82</v>
      </c>
      <c r="N445" s="31"/>
    </row>
    <row r="446" spans="1:14" ht="409.5">
      <c r="A446" s="34">
        <v>324</v>
      </c>
      <c r="B446" s="37"/>
      <c r="C446" s="35">
        <v>0</v>
      </c>
      <c r="D446" s="35">
        <v>0</v>
      </c>
      <c r="E446" s="35">
        <v>0</v>
      </c>
      <c r="F446" s="35">
        <v>0</v>
      </c>
      <c r="G446" s="34" t="s">
        <v>632</v>
      </c>
      <c r="H446" s="33" t="s">
        <v>444</v>
      </c>
      <c r="I446" s="35">
        <v>550</v>
      </c>
      <c r="J446" s="35">
        <v>0</v>
      </c>
      <c r="K446" s="35">
        <v>15</v>
      </c>
      <c r="L446" s="35">
        <v>0</v>
      </c>
      <c r="M446" s="35">
        <v>0</v>
      </c>
      <c r="N446" s="35"/>
    </row>
    <row r="447" spans="1:14" ht="409.5">
      <c r="A447" s="34">
        <v>325</v>
      </c>
      <c r="B447" s="37"/>
      <c r="C447" s="35">
        <v>0</v>
      </c>
      <c r="D447" s="35">
        <v>0</v>
      </c>
      <c r="E447" s="35">
        <v>0</v>
      </c>
      <c r="F447" s="35">
        <v>0</v>
      </c>
      <c r="G447" s="34" t="s">
        <v>633</v>
      </c>
      <c r="H447" s="33" t="s">
        <v>419</v>
      </c>
      <c r="I447" s="35">
        <v>550</v>
      </c>
      <c r="J447" s="35">
        <v>0</v>
      </c>
      <c r="K447" s="35">
        <v>15</v>
      </c>
      <c r="L447" s="35">
        <v>0</v>
      </c>
      <c r="M447" s="35">
        <v>0</v>
      </c>
      <c r="N447" s="35"/>
    </row>
    <row r="448" spans="1:14" ht="409.5">
      <c r="A448" s="34">
        <v>326</v>
      </c>
      <c r="B448" s="37"/>
      <c r="C448" s="35">
        <v>0</v>
      </c>
      <c r="D448" s="35">
        <v>0</v>
      </c>
      <c r="E448" s="35">
        <v>0</v>
      </c>
      <c r="F448" s="35">
        <v>0</v>
      </c>
      <c r="G448" s="34" t="s">
        <v>634</v>
      </c>
      <c r="H448" s="33" t="s">
        <v>407</v>
      </c>
      <c r="I448" s="35">
        <v>550</v>
      </c>
      <c r="J448" s="35">
        <v>0</v>
      </c>
      <c r="K448" s="35">
        <v>15</v>
      </c>
      <c r="L448" s="35">
        <v>0</v>
      </c>
      <c r="M448" s="35">
        <v>0</v>
      </c>
      <c r="N448" s="35"/>
    </row>
    <row r="449" spans="1:14" ht="409.5">
      <c r="A449" s="34">
        <v>327</v>
      </c>
      <c r="B449" s="37"/>
      <c r="C449" s="35">
        <v>0</v>
      </c>
      <c r="D449" s="35">
        <v>0</v>
      </c>
      <c r="E449" s="35">
        <v>0</v>
      </c>
      <c r="F449" s="35">
        <v>0</v>
      </c>
      <c r="G449" s="34" t="s">
        <v>635</v>
      </c>
      <c r="H449" s="33" t="s">
        <v>449</v>
      </c>
      <c r="I449" s="35">
        <v>550</v>
      </c>
      <c r="J449" s="35">
        <v>0</v>
      </c>
      <c r="K449" s="35">
        <v>10</v>
      </c>
      <c r="L449" s="35">
        <v>0</v>
      </c>
      <c r="M449" s="35">
        <v>0</v>
      </c>
      <c r="N449" s="35"/>
    </row>
    <row r="450" spans="1:14" ht="409.5">
      <c r="A450" s="34">
        <v>328</v>
      </c>
      <c r="B450" s="37"/>
      <c r="C450" s="35">
        <v>0</v>
      </c>
      <c r="D450" s="35">
        <v>0</v>
      </c>
      <c r="E450" s="35">
        <v>0</v>
      </c>
      <c r="F450" s="35">
        <v>0</v>
      </c>
      <c r="G450" s="34" t="s">
        <v>636</v>
      </c>
      <c r="H450" s="33" t="s">
        <v>449</v>
      </c>
      <c r="I450" s="35">
        <v>550</v>
      </c>
      <c r="J450" s="35">
        <v>0</v>
      </c>
      <c r="K450" s="35">
        <v>10</v>
      </c>
      <c r="L450" s="35">
        <v>0</v>
      </c>
      <c r="M450" s="35">
        <v>0</v>
      </c>
      <c r="N450" s="35"/>
    </row>
    <row r="451" spans="1:14" ht="409.5">
      <c r="A451" s="34">
        <v>329</v>
      </c>
      <c r="B451" s="37"/>
      <c r="C451" s="35">
        <v>0</v>
      </c>
      <c r="D451" s="35">
        <v>0</v>
      </c>
      <c r="E451" s="35">
        <v>0</v>
      </c>
      <c r="F451" s="35">
        <v>0</v>
      </c>
      <c r="G451" s="34" t="s">
        <v>637</v>
      </c>
      <c r="H451" s="33" t="s">
        <v>292</v>
      </c>
      <c r="I451" s="35">
        <v>550</v>
      </c>
      <c r="J451" s="35">
        <v>0</v>
      </c>
      <c r="K451" s="35">
        <v>15</v>
      </c>
      <c r="L451" s="35">
        <v>0</v>
      </c>
      <c r="M451" s="35">
        <v>0</v>
      </c>
      <c r="N451" s="35"/>
    </row>
    <row r="452" spans="1:14" ht="409.5">
      <c r="A452" s="34">
        <v>330</v>
      </c>
      <c r="B452" s="37"/>
      <c r="C452" s="35">
        <v>0</v>
      </c>
      <c r="D452" s="35">
        <v>0</v>
      </c>
      <c r="E452" s="35">
        <v>0</v>
      </c>
      <c r="F452" s="35">
        <v>0</v>
      </c>
      <c r="G452" s="34" t="s">
        <v>638</v>
      </c>
      <c r="H452" s="33" t="s">
        <v>449</v>
      </c>
      <c r="I452" s="35">
        <v>550</v>
      </c>
      <c r="J452" s="35">
        <v>0</v>
      </c>
      <c r="K452" s="35">
        <v>15</v>
      </c>
      <c r="L452" s="35">
        <v>0</v>
      </c>
      <c r="M452" s="35">
        <v>0</v>
      </c>
      <c r="N452" s="35"/>
    </row>
    <row r="453" spans="1:14" ht="409.5">
      <c r="A453" s="34">
        <v>331</v>
      </c>
      <c r="B453" s="37"/>
      <c r="C453" s="35">
        <v>0</v>
      </c>
      <c r="D453" s="35">
        <v>0</v>
      </c>
      <c r="E453" s="35">
        <v>0</v>
      </c>
      <c r="F453" s="35">
        <v>0</v>
      </c>
      <c r="G453" s="34" t="s">
        <v>639</v>
      </c>
      <c r="H453" s="33" t="s">
        <v>458</v>
      </c>
      <c r="I453" s="35">
        <v>550</v>
      </c>
      <c r="J453" s="35">
        <v>0</v>
      </c>
      <c r="K453" s="35">
        <v>15</v>
      </c>
      <c r="L453" s="35">
        <v>0</v>
      </c>
      <c r="M453" s="35">
        <v>0</v>
      </c>
      <c r="N453" s="35"/>
    </row>
    <row r="454" spans="1:14" ht="409.5">
      <c r="A454" s="34">
        <v>332</v>
      </c>
      <c r="B454" s="37"/>
      <c r="C454" s="35">
        <v>0</v>
      </c>
      <c r="D454" s="35">
        <v>0</v>
      </c>
      <c r="E454" s="35">
        <v>0</v>
      </c>
      <c r="F454" s="35">
        <v>0</v>
      </c>
      <c r="G454" s="34" t="s">
        <v>640</v>
      </c>
      <c r="H454" s="33" t="s">
        <v>123</v>
      </c>
      <c r="I454" s="35">
        <v>41216.22</v>
      </c>
      <c r="J454" s="35">
        <v>0</v>
      </c>
      <c r="K454" s="35">
        <v>100</v>
      </c>
      <c r="L454" s="35">
        <v>0</v>
      </c>
      <c r="M454" s="35">
        <v>0</v>
      </c>
      <c r="N454" s="35"/>
    </row>
    <row r="455" spans="1:14" ht="409.5">
      <c r="A455" s="34">
        <v>333</v>
      </c>
      <c r="B455" s="37"/>
      <c r="C455" s="35">
        <v>0</v>
      </c>
      <c r="D455" s="35">
        <v>0</v>
      </c>
      <c r="E455" s="35">
        <v>0</v>
      </c>
      <c r="F455" s="35">
        <v>0</v>
      </c>
      <c r="G455" s="34" t="s">
        <v>641</v>
      </c>
      <c r="H455" s="33" t="s">
        <v>422</v>
      </c>
      <c r="I455" s="35">
        <v>550</v>
      </c>
      <c r="J455" s="35">
        <v>0</v>
      </c>
      <c r="K455" s="35">
        <v>15</v>
      </c>
      <c r="L455" s="35">
        <v>0</v>
      </c>
      <c r="M455" s="35">
        <v>0</v>
      </c>
      <c r="N455" s="35"/>
    </row>
    <row r="456" spans="1:14" ht="409.5">
      <c r="A456" s="31"/>
      <c r="B456" s="32" t="s">
        <v>642</v>
      </c>
      <c r="C456" s="31">
        <v>5</v>
      </c>
      <c r="D456" s="31">
        <v>63</v>
      </c>
      <c r="E456" s="31">
        <v>1</v>
      </c>
      <c r="F456" s="31">
        <v>9</v>
      </c>
      <c r="G456" s="32"/>
      <c r="H456" s="33"/>
      <c r="I456" s="31">
        <v>0</v>
      </c>
      <c r="J456" s="31">
        <v>0</v>
      </c>
      <c r="K456" s="31">
        <v>349</v>
      </c>
      <c r="L456" s="31">
        <v>3</v>
      </c>
      <c r="M456" s="31">
        <v>45.88</v>
      </c>
      <c r="N456" s="31"/>
    </row>
    <row r="457" spans="1:14" ht="409.5">
      <c r="A457" s="34">
        <v>334</v>
      </c>
      <c r="B457" s="37"/>
      <c r="C457" s="35">
        <v>0</v>
      </c>
      <c r="D457" s="35">
        <v>0</v>
      </c>
      <c r="E457" s="35">
        <v>0</v>
      </c>
      <c r="F457" s="35">
        <v>0</v>
      </c>
      <c r="G457" s="34" t="s">
        <v>643</v>
      </c>
      <c r="H457" s="33" t="s">
        <v>255</v>
      </c>
      <c r="I457" s="35">
        <v>13200</v>
      </c>
      <c r="J457" s="35">
        <v>0</v>
      </c>
      <c r="K457" s="35">
        <v>295</v>
      </c>
      <c r="L457" s="35">
        <v>0</v>
      </c>
      <c r="M457" s="35">
        <v>0</v>
      </c>
      <c r="N457" s="35"/>
    </row>
    <row r="458" spans="1:14" ht="409.5">
      <c r="A458" s="34">
        <v>335</v>
      </c>
      <c r="B458" s="37"/>
      <c r="C458" s="35">
        <v>0</v>
      </c>
      <c r="D458" s="35">
        <v>0</v>
      </c>
      <c r="E458" s="35">
        <v>0</v>
      </c>
      <c r="F458" s="35">
        <v>0</v>
      </c>
      <c r="G458" s="34" t="s">
        <v>644</v>
      </c>
      <c r="H458" s="33" t="s">
        <v>487</v>
      </c>
      <c r="I458" s="35">
        <v>550</v>
      </c>
      <c r="J458" s="35">
        <v>0</v>
      </c>
      <c r="K458" s="35">
        <v>15</v>
      </c>
      <c r="L458" s="35">
        <v>0</v>
      </c>
      <c r="M458" s="35">
        <v>0</v>
      </c>
      <c r="N458" s="35"/>
    </row>
    <row r="459" spans="1:14" ht="409.5">
      <c r="A459" s="34">
        <v>336</v>
      </c>
      <c r="B459" s="37"/>
      <c r="C459" s="35">
        <v>0</v>
      </c>
      <c r="D459" s="35">
        <v>0</v>
      </c>
      <c r="E459" s="35">
        <v>0</v>
      </c>
      <c r="F459" s="35">
        <v>0</v>
      </c>
      <c r="G459" s="34" t="s">
        <v>645</v>
      </c>
      <c r="H459" s="33" t="s">
        <v>646</v>
      </c>
      <c r="I459" s="35">
        <v>550</v>
      </c>
      <c r="J459" s="35">
        <v>0</v>
      </c>
      <c r="K459" s="35">
        <v>15</v>
      </c>
      <c r="L459" s="35">
        <v>0</v>
      </c>
      <c r="M459" s="35">
        <v>0</v>
      </c>
      <c r="N459" s="35"/>
    </row>
    <row r="460" spans="1:14" ht="409.5">
      <c r="A460" s="34">
        <v>337</v>
      </c>
      <c r="B460" s="37"/>
      <c r="C460" s="35">
        <v>0</v>
      </c>
      <c r="D460" s="35">
        <v>0</v>
      </c>
      <c r="E460" s="35">
        <v>0</v>
      </c>
      <c r="F460" s="35">
        <v>0</v>
      </c>
      <c r="G460" s="34" t="s">
        <v>647</v>
      </c>
      <c r="H460" s="33" t="s">
        <v>362</v>
      </c>
      <c r="I460" s="35">
        <v>550</v>
      </c>
      <c r="J460" s="35">
        <v>0</v>
      </c>
      <c r="K460" s="35">
        <v>15</v>
      </c>
      <c r="L460" s="35">
        <v>0</v>
      </c>
      <c r="M460" s="35">
        <v>0</v>
      </c>
      <c r="N460" s="35"/>
    </row>
    <row r="461" spans="1:14" ht="409.5">
      <c r="A461" s="34">
        <v>338</v>
      </c>
      <c r="B461" s="37"/>
      <c r="C461" s="35">
        <v>0</v>
      </c>
      <c r="D461" s="35">
        <v>0</v>
      </c>
      <c r="E461" s="35">
        <v>0</v>
      </c>
      <c r="F461" s="35">
        <v>0</v>
      </c>
      <c r="G461" s="34" t="s">
        <v>648</v>
      </c>
      <c r="H461" s="33" t="s">
        <v>646</v>
      </c>
      <c r="I461" s="35">
        <v>550</v>
      </c>
      <c r="J461" s="35">
        <v>0</v>
      </c>
      <c r="K461" s="35">
        <v>9</v>
      </c>
      <c r="L461" s="35">
        <v>0</v>
      </c>
      <c r="M461" s="35">
        <v>0</v>
      </c>
      <c r="N461" s="35"/>
    </row>
    <row r="462" spans="1:14" ht="409.5">
      <c r="A462" s="31"/>
      <c r="B462" s="32" t="s">
        <v>649</v>
      </c>
      <c r="C462" s="31">
        <v>1</v>
      </c>
      <c r="D462" s="31">
        <v>15</v>
      </c>
      <c r="E462" s="31">
        <v>0</v>
      </c>
      <c r="F462" s="31">
        <v>0</v>
      </c>
      <c r="G462" s="32"/>
      <c r="H462" s="33"/>
      <c r="I462" s="31">
        <v>0</v>
      </c>
      <c r="J462" s="31">
        <v>0</v>
      </c>
      <c r="K462" s="31">
        <v>15</v>
      </c>
      <c r="L462" s="31">
        <v>0</v>
      </c>
      <c r="M462" s="31">
        <v>0</v>
      </c>
      <c r="N462" s="31"/>
    </row>
    <row r="463" spans="1:14" ht="409.5">
      <c r="A463" s="34">
        <v>339</v>
      </c>
      <c r="B463" s="37"/>
      <c r="C463" s="35">
        <v>0</v>
      </c>
      <c r="D463" s="35">
        <v>0</v>
      </c>
      <c r="E463" s="35">
        <v>0</v>
      </c>
      <c r="F463" s="35">
        <v>0</v>
      </c>
      <c r="G463" s="34" t="s">
        <v>650</v>
      </c>
      <c r="H463" s="33" t="s">
        <v>627</v>
      </c>
      <c r="I463" s="35">
        <v>6776.98</v>
      </c>
      <c r="J463" s="35">
        <v>0</v>
      </c>
      <c r="K463" s="35">
        <v>15</v>
      </c>
      <c r="L463" s="35">
        <v>0</v>
      </c>
      <c r="M463" s="35">
        <v>0</v>
      </c>
      <c r="N463" s="35"/>
    </row>
    <row r="464" spans="1:14" ht="409.5">
      <c r="A464" s="31"/>
      <c r="B464" s="32" t="s">
        <v>151</v>
      </c>
      <c r="C464" s="31">
        <v>9</v>
      </c>
      <c r="D464" s="31">
        <v>122</v>
      </c>
      <c r="E464" s="31">
        <v>0</v>
      </c>
      <c r="F464" s="31">
        <v>0</v>
      </c>
      <c r="G464" s="32"/>
      <c r="H464" s="33"/>
      <c r="I464" s="31">
        <v>0</v>
      </c>
      <c r="J464" s="31">
        <v>0</v>
      </c>
      <c r="K464" s="31">
        <v>92</v>
      </c>
      <c r="L464" s="31">
        <v>9</v>
      </c>
      <c r="M464" s="31">
        <v>109.41</v>
      </c>
      <c r="N464" s="31"/>
    </row>
    <row r="465" spans="1:14" ht="409.5">
      <c r="A465" s="34">
        <v>340</v>
      </c>
      <c r="B465" s="37"/>
      <c r="C465" s="35">
        <v>0</v>
      </c>
      <c r="D465" s="35">
        <v>0</v>
      </c>
      <c r="E465" s="35">
        <v>0</v>
      </c>
      <c r="F465" s="35">
        <v>0</v>
      </c>
      <c r="G465" s="34" t="s">
        <v>651</v>
      </c>
      <c r="H465" s="33" t="s">
        <v>407</v>
      </c>
      <c r="I465" s="35">
        <v>550</v>
      </c>
      <c r="J465" s="35">
        <v>0</v>
      </c>
      <c r="K465" s="35">
        <v>15</v>
      </c>
      <c r="L465" s="35">
        <v>0</v>
      </c>
      <c r="M465" s="35">
        <v>0</v>
      </c>
      <c r="N465" s="35"/>
    </row>
    <row r="466" spans="1:14" ht="409.5">
      <c r="A466" s="34">
        <v>341</v>
      </c>
      <c r="B466" s="37"/>
      <c r="C466" s="35">
        <v>0</v>
      </c>
      <c r="D466" s="35">
        <v>0</v>
      </c>
      <c r="E466" s="35">
        <v>0</v>
      </c>
      <c r="F466" s="35">
        <v>0</v>
      </c>
      <c r="G466" s="34" t="s">
        <v>652</v>
      </c>
      <c r="H466" s="33" t="s">
        <v>653</v>
      </c>
      <c r="I466" s="35">
        <v>550</v>
      </c>
      <c r="J466" s="35">
        <v>0</v>
      </c>
      <c r="K466" s="35">
        <v>15</v>
      </c>
      <c r="L466" s="35">
        <v>0</v>
      </c>
      <c r="M466" s="35">
        <v>0</v>
      </c>
      <c r="N466" s="35"/>
    </row>
    <row r="467" spans="1:14" ht="409.5">
      <c r="A467" s="34">
        <v>342</v>
      </c>
      <c r="B467" s="37"/>
      <c r="C467" s="35">
        <v>0</v>
      </c>
      <c r="D467" s="35">
        <v>0</v>
      </c>
      <c r="E467" s="35">
        <v>0</v>
      </c>
      <c r="F467" s="35">
        <v>0</v>
      </c>
      <c r="G467" s="34" t="s">
        <v>654</v>
      </c>
      <c r="H467" s="33" t="s">
        <v>407</v>
      </c>
      <c r="I467" s="35">
        <v>550</v>
      </c>
      <c r="J467" s="35">
        <v>0</v>
      </c>
      <c r="K467" s="35">
        <v>15</v>
      </c>
      <c r="L467" s="35">
        <v>0</v>
      </c>
      <c r="M467" s="35">
        <v>0</v>
      </c>
      <c r="N467" s="35"/>
    </row>
    <row r="468" spans="1:14" ht="409.5">
      <c r="A468" s="34">
        <v>343</v>
      </c>
      <c r="B468" s="37"/>
      <c r="C468" s="35">
        <v>0</v>
      </c>
      <c r="D468" s="35">
        <v>0</v>
      </c>
      <c r="E468" s="35">
        <v>0</v>
      </c>
      <c r="F468" s="35">
        <v>0</v>
      </c>
      <c r="G468" s="34" t="s">
        <v>655</v>
      </c>
      <c r="H468" s="33" t="s">
        <v>377</v>
      </c>
      <c r="I468" s="35">
        <v>550</v>
      </c>
      <c r="J468" s="35">
        <v>0</v>
      </c>
      <c r="K468" s="35">
        <v>5</v>
      </c>
      <c r="L468" s="35">
        <v>0</v>
      </c>
      <c r="M468" s="35">
        <v>0</v>
      </c>
      <c r="N468" s="35"/>
    </row>
    <row r="469" spans="1:14" ht="409.5">
      <c r="A469" s="34">
        <v>344</v>
      </c>
      <c r="B469" s="37"/>
      <c r="C469" s="35">
        <v>0</v>
      </c>
      <c r="D469" s="35">
        <v>0</v>
      </c>
      <c r="E469" s="35">
        <v>0</v>
      </c>
      <c r="F469" s="35">
        <v>0</v>
      </c>
      <c r="G469" s="34" t="s">
        <v>656</v>
      </c>
      <c r="H469" s="33" t="s">
        <v>359</v>
      </c>
      <c r="I469" s="35">
        <v>550</v>
      </c>
      <c r="J469" s="35">
        <v>0</v>
      </c>
      <c r="K469" s="35">
        <v>15</v>
      </c>
      <c r="L469" s="35">
        <v>0</v>
      </c>
      <c r="M469" s="35">
        <v>0</v>
      </c>
      <c r="N469" s="35"/>
    </row>
    <row r="470" spans="1:14" ht="409.5">
      <c r="A470" s="34">
        <v>345</v>
      </c>
      <c r="B470" s="37"/>
      <c r="C470" s="35">
        <v>0</v>
      </c>
      <c r="D470" s="35">
        <v>0</v>
      </c>
      <c r="E470" s="35">
        <v>0</v>
      </c>
      <c r="F470" s="35">
        <v>0</v>
      </c>
      <c r="G470" s="34" t="s">
        <v>657</v>
      </c>
      <c r="H470" s="33" t="s">
        <v>153</v>
      </c>
      <c r="I470" s="35">
        <v>550</v>
      </c>
      <c r="J470" s="35">
        <v>0</v>
      </c>
      <c r="K470" s="35">
        <v>15</v>
      </c>
      <c r="L470" s="35">
        <v>0</v>
      </c>
      <c r="M470" s="35">
        <v>0</v>
      </c>
      <c r="N470" s="35"/>
    </row>
    <row r="471" spans="1:14" ht="409.5">
      <c r="A471" s="34">
        <v>346</v>
      </c>
      <c r="B471" s="37"/>
      <c r="C471" s="35">
        <v>0</v>
      </c>
      <c r="D471" s="35">
        <v>0</v>
      </c>
      <c r="E471" s="35">
        <v>0</v>
      </c>
      <c r="F471" s="35">
        <v>0</v>
      </c>
      <c r="G471" s="34" t="s">
        <v>658</v>
      </c>
      <c r="H471" s="33" t="s">
        <v>526</v>
      </c>
      <c r="I471" s="35">
        <v>550</v>
      </c>
      <c r="J471" s="35">
        <v>0</v>
      </c>
      <c r="K471" s="35">
        <v>12</v>
      </c>
      <c r="L471" s="35">
        <v>0</v>
      </c>
      <c r="M471" s="35">
        <v>0</v>
      </c>
      <c r="N471" s="35"/>
    </row>
    <row r="472" spans="1:14" ht="409.5">
      <c r="A472" s="31"/>
      <c r="B472" s="32" t="s">
        <v>659</v>
      </c>
      <c r="C472" s="31">
        <v>1</v>
      </c>
      <c r="D472" s="31">
        <v>15</v>
      </c>
      <c r="E472" s="31">
        <v>0</v>
      </c>
      <c r="F472" s="31">
        <v>0</v>
      </c>
      <c r="G472" s="32"/>
      <c r="H472" s="33"/>
      <c r="I472" s="31">
        <v>0</v>
      </c>
      <c r="J472" s="31">
        <v>0</v>
      </c>
      <c r="K472" s="31">
        <v>15</v>
      </c>
      <c r="L472" s="31">
        <v>1</v>
      </c>
      <c r="M472" s="31">
        <v>17.65</v>
      </c>
      <c r="N472" s="31"/>
    </row>
    <row r="473" spans="1:14" ht="409.5">
      <c r="A473" s="34">
        <v>347</v>
      </c>
      <c r="B473" s="37"/>
      <c r="C473" s="35">
        <v>0</v>
      </c>
      <c r="D473" s="35">
        <v>0</v>
      </c>
      <c r="E473" s="35">
        <v>0</v>
      </c>
      <c r="F473" s="35">
        <v>0</v>
      </c>
      <c r="G473" s="34" t="s">
        <v>660</v>
      </c>
      <c r="H473" s="33" t="s">
        <v>479</v>
      </c>
      <c r="I473" s="35">
        <v>550</v>
      </c>
      <c r="J473" s="35">
        <v>0</v>
      </c>
      <c r="K473" s="35">
        <v>15</v>
      </c>
      <c r="L473" s="35">
        <v>0</v>
      </c>
      <c r="M473" s="35">
        <v>0</v>
      </c>
      <c r="N473" s="35"/>
    </row>
    <row r="474" spans="1:14" ht="409.5">
      <c r="A474" s="31"/>
      <c r="B474" s="32" t="s">
        <v>156</v>
      </c>
      <c r="C474" s="31">
        <v>2</v>
      </c>
      <c r="D474" s="31">
        <v>55</v>
      </c>
      <c r="E474" s="31">
        <v>1</v>
      </c>
      <c r="F474" s="31">
        <v>45</v>
      </c>
      <c r="G474" s="32"/>
      <c r="H474" s="33"/>
      <c r="I474" s="31">
        <v>0</v>
      </c>
      <c r="J474" s="31">
        <v>0</v>
      </c>
      <c r="K474" s="31">
        <v>10</v>
      </c>
      <c r="L474" s="31">
        <v>3</v>
      </c>
      <c r="M474" s="31">
        <v>688.24</v>
      </c>
      <c r="N474" s="31"/>
    </row>
    <row r="475" spans="1:14" ht="409.5">
      <c r="A475" s="34">
        <v>348</v>
      </c>
      <c r="B475" s="37"/>
      <c r="C475" s="35">
        <v>0</v>
      </c>
      <c r="D475" s="35">
        <v>0</v>
      </c>
      <c r="E475" s="35">
        <v>0</v>
      </c>
      <c r="F475" s="35">
        <v>0</v>
      </c>
      <c r="G475" s="34" t="s">
        <v>661</v>
      </c>
      <c r="H475" s="33" t="s">
        <v>458</v>
      </c>
      <c r="I475" s="35">
        <v>550</v>
      </c>
      <c r="J475" s="35">
        <v>0</v>
      </c>
      <c r="K475" s="35">
        <v>10</v>
      </c>
      <c r="L475" s="35">
        <v>0</v>
      </c>
      <c r="M475" s="35">
        <v>0</v>
      </c>
      <c r="N475" s="35"/>
    </row>
    <row r="476" spans="1:14" ht="409.5">
      <c r="A476" s="31"/>
      <c r="B476" s="32" t="s">
        <v>662</v>
      </c>
      <c r="C476" s="31">
        <v>5</v>
      </c>
      <c r="D476" s="31">
        <v>437</v>
      </c>
      <c r="E476" s="31">
        <v>0</v>
      </c>
      <c r="F476" s="31">
        <v>0</v>
      </c>
      <c r="G476" s="32"/>
      <c r="H476" s="33"/>
      <c r="I476" s="31">
        <v>0</v>
      </c>
      <c r="J476" s="31">
        <v>0</v>
      </c>
      <c r="K476" s="31">
        <v>726</v>
      </c>
      <c r="L476" s="31">
        <v>8</v>
      </c>
      <c r="M476" s="31">
        <v>137.65</v>
      </c>
      <c r="N476" s="31"/>
    </row>
    <row r="477" spans="1:14" ht="409.5">
      <c r="A477" s="34">
        <v>349</v>
      </c>
      <c r="B477" s="37"/>
      <c r="C477" s="35">
        <v>0</v>
      </c>
      <c r="D477" s="35">
        <v>0</v>
      </c>
      <c r="E477" s="35">
        <v>0</v>
      </c>
      <c r="F477" s="35">
        <v>0</v>
      </c>
      <c r="G477" s="34" t="s">
        <v>663</v>
      </c>
      <c r="H477" s="33" t="s">
        <v>664</v>
      </c>
      <c r="I477" s="35">
        <v>112949.6</v>
      </c>
      <c r="J477" s="35">
        <v>0</v>
      </c>
      <c r="K477" s="35">
        <v>250</v>
      </c>
      <c r="L477" s="35">
        <v>0</v>
      </c>
      <c r="M477" s="35">
        <v>0</v>
      </c>
      <c r="N477" s="35"/>
    </row>
    <row r="478" spans="1:14" ht="409.5">
      <c r="A478" s="34">
        <v>350</v>
      </c>
      <c r="B478" s="37"/>
      <c r="C478" s="35">
        <v>0</v>
      </c>
      <c r="D478" s="35">
        <v>0</v>
      </c>
      <c r="E478" s="35">
        <v>0</v>
      </c>
      <c r="F478" s="35">
        <v>0</v>
      </c>
      <c r="G478" s="34" t="s">
        <v>665</v>
      </c>
      <c r="H478" s="33" t="s">
        <v>82</v>
      </c>
      <c r="I478" s="35">
        <v>67769.76</v>
      </c>
      <c r="J478" s="35">
        <v>0</v>
      </c>
      <c r="K478" s="35">
        <v>150</v>
      </c>
      <c r="L478" s="35">
        <v>0</v>
      </c>
      <c r="M478" s="35">
        <v>0</v>
      </c>
      <c r="N478" s="35"/>
    </row>
    <row r="479" spans="1:14" ht="409.5">
      <c r="A479" s="34">
        <v>351</v>
      </c>
      <c r="B479" s="37"/>
      <c r="C479" s="35">
        <v>0</v>
      </c>
      <c r="D479" s="35">
        <v>0</v>
      </c>
      <c r="E479" s="35">
        <v>0</v>
      </c>
      <c r="F479" s="35">
        <v>0</v>
      </c>
      <c r="G479" s="34" t="s">
        <v>666</v>
      </c>
      <c r="H479" s="33" t="s">
        <v>336</v>
      </c>
      <c r="I479" s="35">
        <v>550</v>
      </c>
      <c r="J479" s="35">
        <v>0</v>
      </c>
      <c r="K479" s="35">
        <v>6</v>
      </c>
      <c r="L479" s="35">
        <v>0</v>
      </c>
      <c r="M479" s="35">
        <v>0</v>
      </c>
      <c r="N479" s="35"/>
    </row>
    <row r="480" spans="1:14" ht="409.5">
      <c r="A480" s="34">
        <v>352</v>
      </c>
      <c r="B480" s="37"/>
      <c r="C480" s="35">
        <v>0</v>
      </c>
      <c r="D480" s="35">
        <v>0</v>
      </c>
      <c r="E480" s="35">
        <v>0</v>
      </c>
      <c r="F480" s="35">
        <v>0</v>
      </c>
      <c r="G480" s="34" t="s">
        <v>667</v>
      </c>
      <c r="H480" s="33" t="s">
        <v>182</v>
      </c>
      <c r="I480" s="35">
        <v>126344.02</v>
      </c>
      <c r="J480" s="35">
        <v>0</v>
      </c>
      <c r="K480" s="35">
        <v>270</v>
      </c>
      <c r="L480" s="35">
        <v>0</v>
      </c>
      <c r="M480" s="35">
        <v>0</v>
      </c>
      <c r="N480" s="35"/>
    </row>
    <row r="481" spans="1:14" ht="409.5">
      <c r="A481" s="34">
        <v>353</v>
      </c>
      <c r="B481" s="37"/>
      <c r="C481" s="35">
        <v>0</v>
      </c>
      <c r="D481" s="35">
        <v>0</v>
      </c>
      <c r="E481" s="35">
        <v>0</v>
      </c>
      <c r="F481" s="35">
        <v>0</v>
      </c>
      <c r="G481" s="34" t="s">
        <v>668</v>
      </c>
      <c r="H481" s="33" t="s">
        <v>552</v>
      </c>
      <c r="I481" s="35">
        <v>17505.3</v>
      </c>
      <c r="J481" s="35">
        <v>0</v>
      </c>
      <c r="K481" s="35">
        <v>50</v>
      </c>
      <c r="L481" s="35">
        <v>0</v>
      </c>
      <c r="M481" s="35">
        <v>0</v>
      </c>
      <c r="N481" s="35"/>
    </row>
    <row r="482" spans="1:14" ht="409.5">
      <c r="A482" s="31"/>
      <c r="B482" s="32" t="s">
        <v>159</v>
      </c>
      <c r="C482" s="31">
        <v>4</v>
      </c>
      <c r="D482" s="31">
        <v>4609</v>
      </c>
      <c r="E482" s="31">
        <v>1</v>
      </c>
      <c r="F482" s="31">
        <v>4000</v>
      </c>
      <c r="G482" s="32"/>
      <c r="H482" s="33"/>
      <c r="I482" s="31">
        <v>0</v>
      </c>
      <c r="J482" s="31">
        <v>0</v>
      </c>
      <c r="K482" s="31">
        <v>606</v>
      </c>
      <c r="L482" s="31">
        <v>2</v>
      </c>
      <c r="M482" s="31">
        <v>360</v>
      </c>
      <c r="N482" s="31"/>
    </row>
    <row r="483" spans="1:14" ht="409.5">
      <c r="A483" s="34">
        <v>354</v>
      </c>
      <c r="B483" s="37"/>
      <c r="C483" s="35">
        <v>0</v>
      </c>
      <c r="D483" s="35">
        <v>0</v>
      </c>
      <c r="E483" s="35">
        <v>0</v>
      </c>
      <c r="F483" s="35">
        <v>0</v>
      </c>
      <c r="G483" s="34" t="s">
        <v>669</v>
      </c>
      <c r="H483" s="33" t="s">
        <v>670</v>
      </c>
      <c r="I483" s="35">
        <v>280764.48</v>
      </c>
      <c r="J483" s="35">
        <v>0</v>
      </c>
      <c r="K483" s="35">
        <v>600</v>
      </c>
      <c r="L483" s="35">
        <v>0</v>
      </c>
      <c r="M483" s="35">
        <v>0</v>
      </c>
      <c r="N483" s="35"/>
    </row>
    <row r="484" spans="1:14" ht="409.5">
      <c r="A484" s="34">
        <v>355</v>
      </c>
      <c r="B484" s="37"/>
      <c r="C484" s="35">
        <v>0</v>
      </c>
      <c r="D484" s="35">
        <v>0</v>
      </c>
      <c r="E484" s="35">
        <v>0</v>
      </c>
      <c r="F484" s="35">
        <v>0</v>
      </c>
      <c r="G484" s="34" t="s">
        <v>671</v>
      </c>
      <c r="H484" s="33" t="s">
        <v>672</v>
      </c>
      <c r="I484" s="35">
        <v>550</v>
      </c>
      <c r="J484" s="35">
        <v>0</v>
      </c>
      <c r="K484" s="35">
        <v>6</v>
      </c>
      <c r="L484" s="35">
        <v>0</v>
      </c>
      <c r="M484" s="35">
        <v>0</v>
      </c>
      <c r="N484" s="35"/>
    </row>
    <row r="485" spans="1:14" ht="409.5">
      <c r="A485" s="31"/>
      <c r="B485" s="32" t="s">
        <v>161</v>
      </c>
      <c r="C485" s="31">
        <v>3</v>
      </c>
      <c r="D485" s="31">
        <v>1615</v>
      </c>
      <c r="E485" s="31">
        <v>0</v>
      </c>
      <c r="F485" s="31">
        <v>0</v>
      </c>
      <c r="G485" s="32"/>
      <c r="H485" s="33"/>
      <c r="I485" s="31">
        <v>0</v>
      </c>
      <c r="J485" s="31">
        <v>0</v>
      </c>
      <c r="K485" s="31">
        <v>535</v>
      </c>
      <c r="L485" s="31">
        <v>4</v>
      </c>
      <c r="M485" s="31">
        <v>447.06</v>
      </c>
      <c r="N485" s="31"/>
    </row>
    <row r="486" spans="1:14" ht="409.5">
      <c r="A486" s="34">
        <v>356</v>
      </c>
      <c r="B486" s="37"/>
      <c r="C486" s="35">
        <v>0</v>
      </c>
      <c r="D486" s="35">
        <v>0</v>
      </c>
      <c r="E486" s="35">
        <v>0</v>
      </c>
      <c r="F486" s="35">
        <v>0</v>
      </c>
      <c r="G486" s="34" t="s">
        <v>673</v>
      </c>
      <c r="H486" s="33" t="s">
        <v>283</v>
      </c>
      <c r="I486" s="35">
        <v>550</v>
      </c>
      <c r="J486" s="35">
        <v>0</v>
      </c>
      <c r="K486" s="35">
        <v>15</v>
      </c>
      <c r="L486" s="35">
        <v>0</v>
      </c>
      <c r="M486" s="35">
        <v>0</v>
      </c>
      <c r="N486" s="35"/>
    </row>
    <row r="487" spans="1:14" ht="409.5">
      <c r="A487" s="34">
        <v>357</v>
      </c>
      <c r="B487" s="37"/>
      <c r="C487" s="35">
        <v>0</v>
      </c>
      <c r="D487" s="35">
        <v>0</v>
      </c>
      <c r="E487" s="35">
        <v>0</v>
      </c>
      <c r="F487" s="35">
        <v>0</v>
      </c>
      <c r="G487" s="34" t="s">
        <v>674</v>
      </c>
      <c r="H487" s="33" t="s">
        <v>672</v>
      </c>
      <c r="I487" s="35">
        <v>17505.3</v>
      </c>
      <c r="J487" s="35">
        <v>0</v>
      </c>
      <c r="K487" s="35">
        <v>50</v>
      </c>
      <c r="L487" s="35">
        <v>0</v>
      </c>
      <c r="M487" s="35">
        <v>0</v>
      </c>
      <c r="N487" s="35"/>
    </row>
    <row r="488" spans="1:14" ht="409.5">
      <c r="A488" s="34">
        <v>358</v>
      </c>
      <c r="B488" s="37"/>
      <c r="C488" s="35">
        <v>0</v>
      </c>
      <c r="D488" s="35">
        <v>0</v>
      </c>
      <c r="E488" s="35">
        <v>0</v>
      </c>
      <c r="F488" s="35">
        <v>0</v>
      </c>
      <c r="G488" s="34" t="s">
        <v>675</v>
      </c>
      <c r="H488" s="33" t="s">
        <v>42</v>
      </c>
      <c r="I488" s="35">
        <v>219932.18</v>
      </c>
      <c r="J488" s="35">
        <v>0</v>
      </c>
      <c r="K488" s="35">
        <v>470</v>
      </c>
      <c r="L488" s="35">
        <v>0</v>
      </c>
      <c r="M488" s="35">
        <v>0</v>
      </c>
      <c r="N488" s="35"/>
    </row>
    <row r="489" spans="1:14" ht="25.5">
      <c r="A489" s="31"/>
      <c r="B489" s="32" t="s">
        <v>164</v>
      </c>
      <c r="C489" s="31">
        <v>3</v>
      </c>
      <c r="D489" s="31">
        <v>45</v>
      </c>
      <c r="E489" s="31">
        <v>0</v>
      </c>
      <c r="F489" s="31">
        <v>0</v>
      </c>
      <c r="G489" s="32"/>
      <c r="H489" s="33"/>
      <c r="I489" s="31">
        <v>0</v>
      </c>
      <c r="J489" s="31">
        <v>0</v>
      </c>
      <c r="K489" s="31">
        <v>25</v>
      </c>
      <c r="L489" s="31">
        <v>17</v>
      </c>
      <c r="M489" s="31">
        <v>288.24</v>
      </c>
      <c r="N489" s="31"/>
    </row>
    <row r="490" spans="1:14" ht="409.5">
      <c r="A490" s="34">
        <v>359</v>
      </c>
      <c r="B490" s="37"/>
      <c r="C490" s="35">
        <v>0</v>
      </c>
      <c r="D490" s="35">
        <v>0</v>
      </c>
      <c r="E490" s="35">
        <v>0</v>
      </c>
      <c r="F490" s="35">
        <v>0</v>
      </c>
      <c r="G490" s="34" t="s">
        <v>676</v>
      </c>
      <c r="H490" s="33" t="s">
        <v>677</v>
      </c>
      <c r="I490" s="35">
        <v>20433.48</v>
      </c>
      <c r="J490" s="35">
        <v>0</v>
      </c>
      <c r="K490" s="35">
        <v>25</v>
      </c>
      <c r="L490" s="35">
        <v>0</v>
      </c>
      <c r="M490" s="35">
        <v>0</v>
      </c>
      <c r="N490" s="35"/>
    </row>
    <row r="491" spans="1:14" ht="409.5">
      <c r="A491" s="31"/>
      <c r="B491" s="32" t="s">
        <v>167</v>
      </c>
      <c r="C491" s="31">
        <v>2</v>
      </c>
      <c r="D491" s="31">
        <v>8</v>
      </c>
      <c r="E491" s="31">
        <v>0</v>
      </c>
      <c r="F491" s="31">
        <v>0</v>
      </c>
      <c r="G491" s="32"/>
      <c r="H491" s="33"/>
      <c r="I491" s="31">
        <v>0</v>
      </c>
      <c r="J491" s="31">
        <v>0</v>
      </c>
      <c r="K491" s="31">
        <v>4508</v>
      </c>
      <c r="L491" s="31">
        <v>2</v>
      </c>
      <c r="M491" s="31">
        <v>917.65</v>
      </c>
      <c r="N491" s="31"/>
    </row>
    <row r="492" spans="1:14" ht="409.5">
      <c r="A492" s="34">
        <v>360</v>
      </c>
      <c r="B492" s="37"/>
      <c r="C492" s="35">
        <v>0</v>
      </c>
      <c r="D492" s="35">
        <v>0</v>
      </c>
      <c r="E492" s="35">
        <v>0</v>
      </c>
      <c r="F492" s="35">
        <v>0</v>
      </c>
      <c r="G492" s="34" t="s">
        <v>678</v>
      </c>
      <c r="H492" s="33" t="s">
        <v>319</v>
      </c>
      <c r="I492" s="35">
        <v>550</v>
      </c>
      <c r="J492" s="35">
        <v>0</v>
      </c>
      <c r="K492" s="35">
        <v>5</v>
      </c>
      <c r="L492" s="35">
        <v>0</v>
      </c>
      <c r="M492" s="35">
        <v>0</v>
      </c>
      <c r="N492" s="35"/>
    </row>
    <row r="493" spans="1:14" ht="409.5">
      <c r="A493" s="34">
        <v>361</v>
      </c>
      <c r="B493" s="37"/>
      <c r="C493" s="35">
        <v>0</v>
      </c>
      <c r="D493" s="35">
        <v>0</v>
      </c>
      <c r="E493" s="35">
        <v>0</v>
      </c>
      <c r="F493" s="35">
        <v>0</v>
      </c>
      <c r="G493" s="34" t="s">
        <v>679</v>
      </c>
      <c r="H493" s="33" t="s">
        <v>617</v>
      </c>
      <c r="I493" s="35">
        <v>550</v>
      </c>
      <c r="J493" s="35">
        <v>0</v>
      </c>
      <c r="K493" s="35">
        <v>3</v>
      </c>
      <c r="L493" s="35">
        <v>0</v>
      </c>
      <c r="M493" s="35">
        <v>0</v>
      </c>
      <c r="N493" s="35"/>
    </row>
    <row r="494" spans="1:14" ht="409.5">
      <c r="A494" s="34">
        <v>362</v>
      </c>
      <c r="B494" s="37"/>
      <c r="C494" s="35">
        <v>0</v>
      </c>
      <c r="D494" s="35">
        <v>0</v>
      </c>
      <c r="E494" s="35">
        <v>0</v>
      </c>
      <c r="F494" s="35">
        <v>0</v>
      </c>
      <c r="G494" s="34" t="s">
        <v>680</v>
      </c>
      <c r="H494" s="33" t="s">
        <v>257</v>
      </c>
      <c r="I494" s="35">
        <v>192303.42</v>
      </c>
      <c r="J494" s="35">
        <v>0</v>
      </c>
      <c r="K494" s="35">
        <v>4500</v>
      </c>
      <c r="L494" s="35">
        <v>0</v>
      </c>
      <c r="M494" s="35">
        <v>0</v>
      </c>
      <c r="N494" s="35"/>
    </row>
    <row r="495" spans="1:14" ht="409.5">
      <c r="A495" s="31"/>
      <c r="B495" s="32" t="s">
        <v>681</v>
      </c>
      <c r="C495" s="31">
        <v>2</v>
      </c>
      <c r="D495" s="31">
        <v>204.3</v>
      </c>
      <c r="E495" s="31">
        <v>0</v>
      </c>
      <c r="F495" s="31">
        <v>0</v>
      </c>
      <c r="G495" s="32"/>
      <c r="H495" s="33"/>
      <c r="I495" s="31">
        <v>0</v>
      </c>
      <c r="J495" s="31">
        <v>0</v>
      </c>
      <c r="K495" s="31">
        <v>204.3</v>
      </c>
      <c r="L495" s="31">
        <v>1</v>
      </c>
      <c r="M495" s="31">
        <v>11.76</v>
      </c>
      <c r="N495" s="31"/>
    </row>
    <row r="496" spans="1:14" ht="409.5">
      <c r="A496" s="34">
        <v>363</v>
      </c>
      <c r="B496" s="37"/>
      <c r="C496" s="35">
        <v>0</v>
      </c>
      <c r="D496" s="35">
        <v>0</v>
      </c>
      <c r="E496" s="35">
        <v>0</v>
      </c>
      <c r="F496" s="35">
        <v>0</v>
      </c>
      <c r="G496" s="34" t="s">
        <v>682</v>
      </c>
      <c r="H496" s="33" t="s">
        <v>683</v>
      </c>
      <c r="I496" s="35">
        <v>550</v>
      </c>
      <c r="J496" s="35">
        <v>0</v>
      </c>
      <c r="K496" s="35">
        <v>8</v>
      </c>
      <c r="L496" s="35">
        <v>0</v>
      </c>
      <c r="M496" s="35">
        <v>0</v>
      </c>
      <c r="N496" s="35"/>
    </row>
    <row r="497" spans="1:14" ht="409.5">
      <c r="A497" s="34">
        <v>364</v>
      </c>
      <c r="B497" s="37"/>
      <c r="C497" s="35">
        <v>0</v>
      </c>
      <c r="D497" s="35">
        <v>0</v>
      </c>
      <c r="E497" s="35">
        <v>0</v>
      </c>
      <c r="F497" s="35">
        <v>0</v>
      </c>
      <c r="G497" s="34" t="s">
        <v>684</v>
      </c>
      <c r="H497" s="33" t="s">
        <v>685</v>
      </c>
      <c r="I497" s="35">
        <v>3121759.21</v>
      </c>
      <c r="J497" s="35">
        <v>0</v>
      </c>
      <c r="K497" s="35">
        <v>196.3</v>
      </c>
      <c r="L497" s="35">
        <v>0</v>
      </c>
      <c r="M497" s="35">
        <v>0</v>
      </c>
      <c r="N497" s="35"/>
    </row>
    <row r="498" spans="1:14" ht="409.5">
      <c r="A498" s="31"/>
      <c r="B498" s="32" t="s">
        <v>171</v>
      </c>
      <c r="C498" s="31">
        <v>1</v>
      </c>
      <c r="D498" s="31">
        <v>12</v>
      </c>
      <c r="E498" s="31">
        <v>0</v>
      </c>
      <c r="F498" s="31">
        <v>0</v>
      </c>
      <c r="G498" s="32"/>
      <c r="H498" s="33"/>
      <c r="I498" s="31">
        <v>0</v>
      </c>
      <c r="J498" s="31">
        <v>0</v>
      </c>
      <c r="K498" s="31">
        <v>12</v>
      </c>
      <c r="L498" s="31">
        <v>3</v>
      </c>
      <c r="M498" s="31">
        <v>43.53</v>
      </c>
      <c r="N498" s="31"/>
    </row>
    <row r="499" spans="1:14" ht="409.5">
      <c r="A499" s="34">
        <v>365</v>
      </c>
      <c r="B499" s="37"/>
      <c r="C499" s="35">
        <v>0</v>
      </c>
      <c r="D499" s="35">
        <v>0</v>
      </c>
      <c r="E499" s="35">
        <v>0</v>
      </c>
      <c r="F499" s="35">
        <v>0</v>
      </c>
      <c r="G499" s="34" t="s">
        <v>686</v>
      </c>
      <c r="H499" s="33" t="s">
        <v>687</v>
      </c>
      <c r="I499" s="35">
        <v>550</v>
      </c>
      <c r="J499" s="35">
        <v>0</v>
      </c>
      <c r="K499" s="35">
        <v>12</v>
      </c>
      <c r="L499" s="35">
        <v>0</v>
      </c>
      <c r="M499" s="35">
        <v>0</v>
      </c>
      <c r="N499" s="35"/>
    </row>
    <row r="500" spans="1:14" ht="409.5">
      <c r="A500" s="31"/>
      <c r="B500" s="32" t="s">
        <v>173</v>
      </c>
      <c r="C500" s="31">
        <v>11</v>
      </c>
      <c r="D500" s="31">
        <v>152</v>
      </c>
      <c r="E500" s="31">
        <v>0</v>
      </c>
      <c r="F500" s="31">
        <v>0</v>
      </c>
      <c r="G500" s="32"/>
      <c r="H500" s="33"/>
      <c r="I500" s="31">
        <v>0</v>
      </c>
      <c r="J500" s="31">
        <v>0</v>
      </c>
      <c r="K500" s="31">
        <v>822</v>
      </c>
      <c r="L500" s="31">
        <v>13</v>
      </c>
      <c r="M500" s="31">
        <v>207.41</v>
      </c>
      <c r="N500" s="31"/>
    </row>
    <row r="501" spans="1:14" ht="409.5">
      <c r="A501" s="34">
        <v>366</v>
      </c>
      <c r="B501" s="37"/>
      <c r="C501" s="35">
        <v>0</v>
      </c>
      <c r="D501" s="35">
        <v>0</v>
      </c>
      <c r="E501" s="35">
        <v>0</v>
      </c>
      <c r="F501" s="35">
        <v>0</v>
      </c>
      <c r="G501" s="34" t="s">
        <v>688</v>
      </c>
      <c r="H501" s="33" t="s">
        <v>689</v>
      </c>
      <c r="I501" s="35">
        <v>6776.98</v>
      </c>
      <c r="J501" s="35">
        <v>0</v>
      </c>
      <c r="K501" s="35">
        <v>15</v>
      </c>
      <c r="L501" s="35">
        <v>0</v>
      </c>
      <c r="M501" s="35">
        <v>0</v>
      </c>
      <c r="N501" s="35"/>
    </row>
    <row r="502" spans="1:14" ht="409.5">
      <c r="A502" s="34">
        <v>367</v>
      </c>
      <c r="B502" s="37"/>
      <c r="C502" s="35">
        <v>0</v>
      </c>
      <c r="D502" s="35">
        <v>0</v>
      </c>
      <c r="E502" s="35">
        <v>0</v>
      </c>
      <c r="F502" s="35">
        <v>0</v>
      </c>
      <c r="G502" s="34" t="s">
        <v>690</v>
      </c>
      <c r="H502" s="33" t="s">
        <v>689</v>
      </c>
      <c r="I502" s="35">
        <v>6776.98</v>
      </c>
      <c r="J502" s="35">
        <v>0</v>
      </c>
      <c r="K502" s="35">
        <v>15</v>
      </c>
      <c r="L502" s="35">
        <v>0</v>
      </c>
      <c r="M502" s="35">
        <v>0</v>
      </c>
      <c r="N502" s="35"/>
    </row>
    <row r="503" spans="1:14" ht="409.5">
      <c r="A503" s="34">
        <v>368</v>
      </c>
      <c r="B503" s="37"/>
      <c r="C503" s="35">
        <v>0</v>
      </c>
      <c r="D503" s="35">
        <v>0</v>
      </c>
      <c r="E503" s="35">
        <v>0</v>
      </c>
      <c r="F503" s="35">
        <v>0</v>
      </c>
      <c r="G503" s="34" t="s">
        <v>691</v>
      </c>
      <c r="H503" s="33" t="s">
        <v>689</v>
      </c>
      <c r="I503" s="35">
        <v>6776.98</v>
      </c>
      <c r="J503" s="35">
        <v>0</v>
      </c>
      <c r="K503" s="35">
        <v>15</v>
      </c>
      <c r="L503" s="35">
        <v>0</v>
      </c>
      <c r="M503" s="35">
        <v>0</v>
      </c>
      <c r="N503" s="35"/>
    </row>
    <row r="504" spans="1:14" ht="409.5">
      <c r="A504" s="34">
        <v>369</v>
      </c>
      <c r="B504" s="37"/>
      <c r="C504" s="35">
        <v>0</v>
      </c>
      <c r="D504" s="35">
        <v>0</v>
      </c>
      <c r="E504" s="35">
        <v>0</v>
      </c>
      <c r="F504" s="35">
        <v>0</v>
      </c>
      <c r="G504" s="34" t="s">
        <v>692</v>
      </c>
      <c r="H504" s="33" t="s">
        <v>689</v>
      </c>
      <c r="I504" s="35">
        <v>550</v>
      </c>
      <c r="J504" s="35">
        <v>0</v>
      </c>
      <c r="K504" s="35">
        <v>15</v>
      </c>
      <c r="L504" s="35">
        <v>0</v>
      </c>
      <c r="M504" s="35">
        <v>0</v>
      </c>
      <c r="N504" s="35"/>
    </row>
    <row r="505" spans="1:14" ht="409.5">
      <c r="A505" s="34">
        <v>370</v>
      </c>
      <c r="B505" s="37"/>
      <c r="C505" s="35">
        <v>0</v>
      </c>
      <c r="D505" s="35">
        <v>0</v>
      </c>
      <c r="E505" s="35">
        <v>0</v>
      </c>
      <c r="F505" s="35">
        <v>0</v>
      </c>
      <c r="G505" s="34" t="s">
        <v>693</v>
      </c>
      <c r="H505" s="33" t="s">
        <v>689</v>
      </c>
      <c r="I505" s="35">
        <v>550</v>
      </c>
      <c r="J505" s="35">
        <v>0</v>
      </c>
      <c r="K505" s="35">
        <v>15</v>
      </c>
      <c r="L505" s="35">
        <v>0</v>
      </c>
      <c r="M505" s="35">
        <v>0</v>
      </c>
      <c r="N505" s="35"/>
    </row>
    <row r="506" spans="1:14" ht="409.5">
      <c r="A506" s="34">
        <v>371</v>
      </c>
      <c r="B506" s="37"/>
      <c r="C506" s="35">
        <v>0</v>
      </c>
      <c r="D506" s="35">
        <v>0</v>
      </c>
      <c r="E506" s="35">
        <v>0</v>
      </c>
      <c r="F506" s="35">
        <v>0</v>
      </c>
      <c r="G506" s="34" t="s">
        <v>694</v>
      </c>
      <c r="H506" s="33" t="s">
        <v>689</v>
      </c>
      <c r="I506" s="35">
        <v>6776.98</v>
      </c>
      <c r="J506" s="35">
        <v>0</v>
      </c>
      <c r="K506" s="35">
        <v>15</v>
      </c>
      <c r="L506" s="35">
        <v>0</v>
      </c>
      <c r="M506" s="35">
        <v>0</v>
      </c>
      <c r="N506" s="35"/>
    </row>
    <row r="507" spans="1:14" ht="409.5">
      <c r="A507" s="34">
        <v>372</v>
      </c>
      <c r="B507" s="37"/>
      <c r="C507" s="35">
        <v>0</v>
      </c>
      <c r="D507" s="35">
        <v>0</v>
      </c>
      <c r="E507" s="35">
        <v>0</v>
      </c>
      <c r="F507" s="35">
        <v>0</v>
      </c>
      <c r="G507" s="34" t="s">
        <v>695</v>
      </c>
      <c r="H507" s="33" t="s">
        <v>689</v>
      </c>
      <c r="I507" s="35">
        <v>6776.98</v>
      </c>
      <c r="J507" s="35">
        <v>0</v>
      </c>
      <c r="K507" s="35">
        <v>15</v>
      </c>
      <c r="L507" s="35">
        <v>0</v>
      </c>
      <c r="M507" s="35">
        <v>0</v>
      </c>
      <c r="N507" s="35"/>
    </row>
    <row r="508" spans="1:14" ht="409.5">
      <c r="A508" s="34">
        <v>373</v>
      </c>
      <c r="B508" s="37"/>
      <c r="C508" s="35">
        <v>0</v>
      </c>
      <c r="D508" s="35">
        <v>0</v>
      </c>
      <c r="E508" s="35">
        <v>0</v>
      </c>
      <c r="F508" s="35">
        <v>0</v>
      </c>
      <c r="G508" s="34" t="s">
        <v>696</v>
      </c>
      <c r="H508" s="33" t="s">
        <v>689</v>
      </c>
      <c r="I508" s="35">
        <v>550</v>
      </c>
      <c r="J508" s="35">
        <v>0</v>
      </c>
      <c r="K508" s="35">
        <v>15</v>
      </c>
      <c r="L508" s="35">
        <v>0</v>
      </c>
      <c r="M508" s="35">
        <v>0</v>
      </c>
      <c r="N508" s="35"/>
    </row>
    <row r="509" spans="1:14" ht="409.5">
      <c r="A509" s="34">
        <v>374</v>
      </c>
      <c r="B509" s="37"/>
      <c r="C509" s="35">
        <v>0</v>
      </c>
      <c r="D509" s="35">
        <v>0</v>
      </c>
      <c r="E509" s="35">
        <v>0</v>
      </c>
      <c r="F509" s="35">
        <v>0</v>
      </c>
      <c r="G509" s="34" t="s">
        <v>697</v>
      </c>
      <c r="H509" s="33" t="s">
        <v>698</v>
      </c>
      <c r="I509" s="35">
        <v>234571.02</v>
      </c>
      <c r="J509" s="35">
        <v>0</v>
      </c>
      <c r="K509" s="35">
        <v>670</v>
      </c>
      <c r="L509" s="35">
        <v>0</v>
      </c>
      <c r="M509" s="35">
        <v>0</v>
      </c>
      <c r="N509" s="35"/>
    </row>
    <row r="510" spans="1:14" ht="409.5">
      <c r="A510" s="34">
        <v>375</v>
      </c>
      <c r="B510" s="37"/>
      <c r="C510" s="35">
        <v>0</v>
      </c>
      <c r="D510" s="35">
        <v>0</v>
      </c>
      <c r="E510" s="35">
        <v>0</v>
      </c>
      <c r="F510" s="35">
        <v>0</v>
      </c>
      <c r="G510" s="34" t="s">
        <v>699</v>
      </c>
      <c r="H510" s="33" t="s">
        <v>608</v>
      </c>
      <c r="I510" s="35">
        <v>550</v>
      </c>
      <c r="J510" s="35">
        <v>0</v>
      </c>
      <c r="K510" s="35">
        <v>2</v>
      </c>
      <c r="L510" s="35">
        <v>0</v>
      </c>
      <c r="M510" s="35">
        <v>0</v>
      </c>
      <c r="N510" s="35"/>
    </row>
    <row r="511" spans="1:14" ht="409.5">
      <c r="A511" s="34">
        <v>376</v>
      </c>
      <c r="B511" s="37"/>
      <c r="C511" s="35">
        <v>0</v>
      </c>
      <c r="D511" s="35">
        <v>0</v>
      </c>
      <c r="E511" s="35">
        <v>0</v>
      </c>
      <c r="F511" s="35">
        <v>0</v>
      </c>
      <c r="G511" s="34" t="s">
        <v>700</v>
      </c>
      <c r="H511" s="33" t="s">
        <v>84</v>
      </c>
      <c r="I511" s="35">
        <v>550</v>
      </c>
      <c r="J511" s="35">
        <v>0</v>
      </c>
      <c r="K511" s="35">
        <v>15</v>
      </c>
      <c r="L511" s="35">
        <v>0</v>
      </c>
      <c r="M511" s="35">
        <v>0</v>
      </c>
      <c r="N511" s="35"/>
    </row>
    <row r="512" spans="1:14" ht="409.5">
      <c r="A512" s="34">
        <v>377</v>
      </c>
      <c r="B512" s="37"/>
      <c r="C512" s="35">
        <v>0</v>
      </c>
      <c r="D512" s="35">
        <v>0</v>
      </c>
      <c r="E512" s="35">
        <v>0</v>
      </c>
      <c r="F512" s="35">
        <v>0</v>
      </c>
      <c r="G512" s="34" t="s">
        <v>701</v>
      </c>
      <c r="H512" s="33" t="s">
        <v>689</v>
      </c>
      <c r="I512" s="35">
        <v>6776.98</v>
      </c>
      <c r="J512" s="35">
        <v>0</v>
      </c>
      <c r="K512" s="35">
        <v>15</v>
      </c>
      <c r="L512" s="35">
        <v>0</v>
      </c>
      <c r="M512" s="35">
        <v>0</v>
      </c>
      <c r="N512" s="35"/>
    </row>
    <row r="513" spans="1:14" ht="409.5">
      <c r="A513" s="31"/>
      <c r="B513" s="32" t="s">
        <v>175</v>
      </c>
      <c r="C513" s="31">
        <v>5</v>
      </c>
      <c r="D513" s="31">
        <v>133</v>
      </c>
      <c r="E513" s="31">
        <v>0</v>
      </c>
      <c r="F513" s="31">
        <v>0</v>
      </c>
      <c r="G513" s="32"/>
      <c r="H513" s="33"/>
      <c r="I513" s="31">
        <v>0</v>
      </c>
      <c r="J513" s="31">
        <v>0</v>
      </c>
      <c r="K513" s="31">
        <v>318</v>
      </c>
      <c r="L513" s="31">
        <v>3</v>
      </c>
      <c r="M513" s="31">
        <v>123.53</v>
      </c>
      <c r="N513" s="31"/>
    </row>
    <row r="514" spans="1:14" ht="409.5">
      <c r="A514" s="34">
        <v>378</v>
      </c>
      <c r="B514" s="37"/>
      <c r="C514" s="35">
        <v>0</v>
      </c>
      <c r="D514" s="35">
        <v>0</v>
      </c>
      <c r="E514" s="35">
        <v>0</v>
      </c>
      <c r="F514" s="35">
        <v>0</v>
      </c>
      <c r="G514" s="34" t="s">
        <v>702</v>
      </c>
      <c r="H514" s="33" t="s">
        <v>703</v>
      </c>
      <c r="I514" s="35">
        <v>550</v>
      </c>
      <c r="J514" s="35">
        <v>0</v>
      </c>
      <c r="K514" s="35">
        <v>15</v>
      </c>
      <c r="L514" s="35">
        <v>0</v>
      </c>
      <c r="M514" s="35">
        <v>0</v>
      </c>
      <c r="N514" s="35"/>
    </row>
    <row r="515" spans="1:14" ht="409.5">
      <c r="A515" s="34">
        <v>379</v>
      </c>
      <c r="B515" s="37"/>
      <c r="C515" s="35">
        <v>0</v>
      </c>
      <c r="D515" s="35">
        <v>0</v>
      </c>
      <c r="E515" s="35">
        <v>0</v>
      </c>
      <c r="F515" s="35">
        <v>0</v>
      </c>
      <c r="G515" s="34" t="s">
        <v>704</v>
      </c>
      <c r="H515" s="33" t="s">
        <v>446</v>
      </c>
      <c r="I515" s="35">
        <v>550</v>
      </c>
      <c r="J515" s="35">
        <v>0</v>
      </c>
      <c r="K515" s="35">
        <v>6</v>
      </c>
      <c r="L515" s="35">
        <v>0</v>
      </c>
      <c r="M515" s="35">
        <v>0</v>
      </c>
      <c r="N515" s="35"/>
    </row>
    <row r="516" spans="1:14" ht="409.5">
      <c r="A516" s="34">
        <v>380</v>
      </c>
      <c r="B516" s="37"/>
      <c r="C516" s="35">
        <v>0</v>
      </c>
      <c r="D516" s="35">
        <v>0</v>
      </c>
      <c r="E516" s="35">
        <v>0</v>
      </c>
      <c r="F516" s="35">
        <v>0</v>
      </c>
      <c r="G516" s="34" t="s">
        <v>705</v>
      </c>
      <c r="H516" s="33" t="s">
        <v>446</v>
      </c>
      <c r="I516" s="35">
        <v>550</v>
      </c>
      <c r="J516" s="35">
        <v>0</v>
      </c>
      <c r="K516" s="35">
        <v>6</v>
      </c>
      <c r="L516" s="35">
        <v>0</v>
      </c>
      <c r="M516" s="35">
        <v>0</v>
      </c>
      <c r="N516" s="35"/>
    </row>
    <row r="517" spans="1:14" ht="409.5">
      <c r="A517" s="34">
        <v>381</v>
      </c>
      <c r="B517" s="37"/>
      <c r="C517" s="35">
        <v>0</v>
      </c>
      <c r="D517" s="35">
        <v>0</v>
      </c>
      <c r="E517" s="35">
        <v>0</v>
      </c>
      <c r="F517" s="35">
        <v>0</v>
      </c>
      <c r="G517" s="34" t="s">
        <v>706</v>
      </c>
      <c r="H517" s="33" t="s">
        <v>522</v>
      </c>
      <c r="I517" s="35">
        <v>550</v>
      </c>
      <c r="J517" s="35">
        <v>0</v>
      </c>
      <c r="K517" s="35">
        <v>6</v>
      </c>
      <c r="L517" s="35">
        <v>0</v>
      </c>
      <c r="M517" s="35">
        <v>0</v>
      </c>
      <c r="N517" s="35"/>
    </row>
    <row r="518" spans="1:14" ht="409.5">
      <c r="A518" s="34">
        <v>382</v>
      </c>
      <c r="B518" s="37"/>
      <c r="C518" s="35">
        <v>0</v>
      </c>
      <c r="D518" s="35">
        <v>0</v>
      </c>
      <c r="E518" s="35">
        <v>0</v>
      </c>
      <c r="F518" s="35">
        <v>0</v>
      </c>
      <c r="G518" s="34" t="s">
        <v>707</v>
      </c>
      <c r="H518" s="33" t="s">
        <v>708</v>
      </c>
      <c r="I518" s="35">
        <v>45179.84</v>
      </c>
      <c r="J518" s="35">
        <v>0</v>
      </c>
      <c r="K518" s="35">
        <v>100</v>
      </c>
      <c r="L518" s="35">
        <v>0</v>
      </c>
      <c r="M518" s="35">
        <v>0</v>
      </c>
      <c r="N518" s="35"/>
    </row>
    <row r="519" spans="1:14" ht="409.5">
      <c r="A519" s="34">
        <v>383</v>
      </c>
      <c r="B519" s="37"/>
      <c r="C519" s="35">
        <v>0</v>
      </c>
      <c r="D519" s="35">
        <v>0</v>
      </c>
      <c r="E519" s="35">
        <v>0</v>
      </c>
      <c r="F519" s="35">
        <v>0</v>
      </c>
      <c r="G519" s="34" t="s">
        <v>709</v>
      </c>
      <c r="H519" s="33" t="s">
        <v>234</v>
      </c>
      <c r="I519" s="35">
        <v>5079.37</v>
      </c>
      <c r="J519" s="35">
        <v>0</v>
      </c>
      <c r="K519" s="35">
        <v>15</v>
      </c>
      <c r="L519" s="35">
        <v>0</v>
      </c>
      <c r="M519" s="35">
        <v>0</v>
      </c>
      <c r="N519" s="35"/>
    </row>
    <row r="520" spans="1:14" ht="409.5">
      <c r="A520" s="34">
        <v>384</v>
      </c>
      <c r="B520" s="37"/>
      <c r="C520" s="35">
        <v>0</v>
      </c>
      <c r="D520" s="35">
        <v>0</v>
      </c>
      <c r="E520" s="35">
        <v>0</v>
      </c>
      <c r="F520" s="35">
        <v>0</v>
      </c>
      <c r="G520" s="34" t="s">
        <v>710</v>
      </c>
      <c r="H520" s="33" t="s">
        <v>711</v>
      </c>
      <c r="I520" s="35">
        <v>59518.02</v>
      </c>
      <c r="J520" s="35">
        <v>0</v>
      </c>
      <c r="K520" s="35">
        <v>170</v>
      </c>
      <c r="L520" s="35">
        <v>0</v>
      </c>
      <c r="M520" s="35">
        <v>0</v>
      </c>
      <c r="N520" s="35"/>
    </row>
    <row r="521" spans="1:14" ht="409.5">
      <c r="A521" s="31"/>
      <c r="B521" s="32" t="s">
        <v>177</v>
      </c>
      <c r="C521" s="31">
        <v>7</v>
      </c>
      <c r="D521" s="31">
        <v>174</v>
      </c>
      <c r="E521" s="31">
        <v>1</v>
      </c>
      <c r="F521" s="31">
        <v>100</v>
      </c>
      <c r="G521" s="32"/>
      <c r="H521" s="33"/>
      <c r="I521" s="31">
        <v>0</v>
      </c>
      <c r="J521" s="31">
        <v>0</v>
      </c>
      <c r="K521" s="31">
        <v>675</v>
      </c>
      <c r="L521" s="31">
        <v>8</v>
      </c>
      <c r="M521" s="31">
        <v>163.53</v>
      </c>
      <c r="N521" s="31"/>
    </row>
    <row r="522" spans="1:14" ht="409.5">
      <c r="A522" s="34">
        <v>385</v>
      </c>
      <c r="B522" s="37"/>
      <c r="C522" s="35">
        <v>0</v>
      </c>
      <c r="D522" s="35">
        <v>0</v>
      </c>
      <c r="E522" s="35">
        <v>0</v>
      </c>
      <c r="F522" s="35">
        <v>0</v>
      </c>
      <c r="G522" s="34" t="s">
        <v>712</v>
      </c>
      <c r="H522" s="33" t="s">
        <v>713</v>
      </c>
      <c r="I522" s="35">
        <v>17505.3</v>
      </c>
      <c r="J522" s="35">
        <v>0</v>
      </c>
      <c r="K522" s="35">
        <v>50</v>
      </c>
      <c r="L522" s="35">
        <v>0</v>
      </c>
      <c r="M522" s="35">
        <v>0</v>
      </c>
      <c r="N522" s="35"/>
    </row>
    <row r="523" spans="1:14" ht="409.5">
      <c r="A523" s="34">
        <v>386</v>
      </c>
      <c r="B523" s="37"/>
      <c r="C523" s="35">
        <v>0</v>
      </c>
      <c r="D523" s="35">
        <v>0</v>
      </c>
      <c r="E523" s="35">
        <v>0</v>
      </c>
      <c r="F523" s="35">
        <v>0</v>
      </c>
      <c r="G523" s="34" t="s">
        <v>714</v>
      </c>
      <c r="H523" s="33" t="s">
        <v>465</v>
      </c>
      <c r="I523" s="35">
        <v>550</v>
      </c>
      <c r="J523" s="35">
        <v>0</v>
      </c>
      <c r="K523" s="35">
        <v>15</v>
      </c>
      <c r="L523" s="35">
        <v>0</v>
      </c>
      <c r="M523" s="35">
        <v>0</v>
      </c>
      <c r="N523" s="35"/>
    </row>
    <row r="524" spans="1:14" ht="409.5">
      <c r="A524" s="34">
        <v>387</v>
      </c>
      <c r="B524" s="37"/>
      <c r="C524" s="35">
        <v>0</v>
      </c>
      <c r="D524" s="35">
        <v>0</v>
      </c>
      <c r="E524" s="35">
        <v>0</v>
      </c>
      <c r="F524" s="35">
        <v>0</v>
      </c>
      <c r="G524" s="34" t="s">
        <v>715</v>
      </c>
      <c r="H524" s="33" t="s">
        <v>563</v>
      </c>
      <c r="I524" s="35">
        <v>550</v>
      </c>
      <c r="J524" s="35">
        <v>0</v>
      </c>
      <c r="K524" s="35">
        <v>15</v>
      </c>
      <c r="L524" s="35">
        <v>0</v>
      </c>
      <c r="M524" s="35">
        <v>0</v>
      </c>
      <c r="N524" s="35"/>
    </row>
    <row r="525" spans="1:14" ht="409.5">
      <c r="A525" s="34">
        <v>388</v>
      </c>
      <c r="B525" s="37"/>
      <c r="C525" s="35">
        <v>0</v>
      </c>
      <c r="D525" s="35">
        <v>0</v>
      </c>
      <c r="E525" s="35">
        <v>0</v>
      </c>
      <c r="F525" s="35">
        <v>0</v>
      </c>
      <c r="G525" s="34" t="s">
        <v>716</v>
      </c>
      <c r="H525" s="33" t="s">
        <v>612</v>
      </c>
      <c r="I525" s="35">
        <v>550</v>
      </c>
      <c r="J525" s="35">
        <v>0</v>
      </c>
      <c r="K525" s="35">
        <v>15</v>
      </c>
      <c r="L525" s="35">
        <v>0</v>
      </c>
      <c r="M525" s="35">
        <v>0</v>
      </c>
      <c r="N525" s="35"/>
    </row>
    <row r="526" spans="1:14" ht="409.5">
      <c r="A526" s="34">
        <v>389</v>
      </c>
      <c r="B526" s="37"/>
      <c r="C526" s="35">
        <v>0</v>
      </c>
      <c r="D526" s="35">
        <v>0</v>
      </c>
      <c r="E526" s="35">
        <v>0</v>
      </c>
      <c r="F526" s="35">
        <v>0</v>
      </c>
      <c r="G526" s="34" t="s">
        <v>717</v>
      </c>
      <c r="H526" s="33" t="s">
        <v>458</v>
      </c>
      <c r="I526" s="35">
        <v>550</v>
      </c>
      <c r="J526" s="35">
        <v>0</v>
      </c>
      <c r="K526" s="35">
        <v>15</v>
      </c>
      <c r="L526" s="35">
        <v>0</v>
      </c>
      <c r="M526" s="35">
        <v>0</v>
      </c>
      <c r="N526" s="35"/>
    </row>
    <row r="527" spans="1:14" ht="409.5">
      <c r="A527" s="34">
        <v>390</v>
      </c>
      <c r="B527" s="37"/>
      <c r="C527" s="35">
        <v>0</v>
      </c>
      <c r="D527" s="35">
        <v>0</v>
      </c>
      <c r="E527" s="35">
        <v>0</v>
      </c>
      <c r="F527" s="35">
        <v>0</v>
      </c>
      <c r="G527" s="34" t="s">
        <v>718</v>
      </c>
      <c r="H527" s="33" t="s">
        <v>719</v>
      </c>
      <c r="I527" s="35">
        <v>550</v>
      </c>
      <c r="J527" s="35">
        <v>0</v>
      </c>
      <c r="K527" s="35">
        <v>15</v>
      </c>
      <c r="L527" s="35">
        <v>0</v>
      </c>
      <c r="M527" s="35">
        <v>0</v>
      </c>
      <c r="N527" s="35"/>
    </row>
    <row r="528" spans="1:14" ht="409.5">
      <c r="A528" s="34">
        <v>391</v>
      </c>
      <c r="B528" s="37"/>
      <c r="C528" s="35">
        <v>0</v>
      </c>
      <c r="D528" s="35">
        <v>0</v>
      </c>
      <c r="E528" s="35">
        <v>0</v>
      </c>
      <c r="F528" s="35">
        <v>0</v>
      </c>
      <c r="G528" s="34" t="s">
        <v>720</v>
      </c>
      <c r="H528" s="33" t="s">
        <v>721</v>
      </c>
      <c r="I528" s="35">
        <v>257367.44</v>
      </c>
      <c r="J528" s="35">
        <v>0</v>
      </c>
      <c r="K528" s="35">
        <v>550</v>
      </c>
      <c r="L528" s="35">
        <v>0</v>
      </c>
      <c r="M528" s="35">
        <v>0</v>
      </c>
      <c r="N528" s="35"/>
    </row>
    <row r="529" spans="1:14" ht="409.5">
      <c r="A529" s="31"/>
      <c r="B529" s="32" t="s">
        <v>179</v>
      </c>
      <c r="C529" s="31">
        <v>6</v>
      </c>
      <c r="D529" s="31">
        <v>49</v>
      </c>
      <c r="E529" s="31">
        <v>0</v>
      </c>
      <c r="F529" s="31">
        <v>0</v>
      </c>
      <c r="G529" s="32"/>
      <c r="H529" s="33"/>
      <c r="I529" s="31">
        <v>0</v>
      </c>
      <c r="J529" s="31">
        <v>0</v>
      </c>
      <c r="K529" s="31">
        <v>142</v>
      </c>
      <c r="L529" s="31">
        <v>3</v>
      </c>
      <c r="M529" s="31">
        <v>310.59</v>
      </c>
      <c r="N529" s="31"/>
    </row>
    <row r="530" spans="1:14" ht="409.5">
      <c r="A530" s="34">
        <v>392</v>
      </c>
      <c r="B530" s="37"/>
      <c r="C530" s="35">
        <v>0</v>
      </c>
      <c r="D530" s="35">
        <v>0</v>
      </c>
      <c r="E530" s="35">
        <v>0</v>
      </c>
      <c r="F530" s="35">
        <v>0</v>
      </c>
      <c r="G530" s="34" t="s">
        <v>722</v>
      </c>
      <c r="H530" s="33" t="s">
        <v>703</v>
      </c>
      <c r="I530" s="35">
        <v>550</v>
      </c>
      <c r="J530" s="35">
        <v>0</v>
      </c>
      <c r="K530" s="35">
        <v>6</v>
      </c>
      <c r="L530" s="35">
        <v>0</v>
      </c>
      <c r="M530" s="35">
        <v>0</v>
      </c>
      <c r="N530" s="35"/>
    </row>
    <row r="531" spans="1:14" ht="409.5">
      <c r="A531" s="34">
        <v>393</v>
      </c>
      <c r="B531" s="37"/>
      <c r="C531" s="35">
        <v>0</v>
      </c>
      <c r="D531" s="35">
        <v>0</v>
      </c>
      <c r="E531" s="35">
        <v>0</v>
      </c>
      <c r="F531" s="35">
        <v>0</v>
      </c>
      <c r="G531" s="34" t="s">
        <v>723</v>
      </c>
      <c r="H531" s="33" t="s">
        <v>724</v>
      </c>
      <c r="I531" s="35">
        <v>550</v>
      </c>
      <c r="J531" s="35">
        <v>0</v>
      </c>
      <c r="K531" s="35">
        <v>6</v>
      </c>
      <c r="L531" s="35">
        <v>0</v>
      </c>
      <c r="M531" s="35">
        <v>0</v>
      </c>
      <c r="N531" s="35"/>
    </row>
    <row r="532" spans="1:14" ht="409.5">
      <c r="A532" s="34">
        <v>394</v>
      </c>
      <c r="B532" s="37"/>
      <c r="C532" s="35">
        <v>0</v>
      </c>
      <c r="D532" s="35">
        <v>0</v>
      </c>
      <c r="E532" s="35">
        <v>0</v>
      </c>
      <c r="F532" s="35">
        <v>0</v>
      </c>
      <c r="G532" s="34" t="s">
        <v>725</v>
      </c>
      <c r="H532" s="33" t="s">
        <v>417</v>
      </c>
      <c r="I532" s="35">
        <v>550</v>
      </c>
      <c r="J532" s="35">
        <v>0</v>
      </c>
      <c r="K532" s="35">
        <v>9</v>
      </c>
      <c r="L532" s="35">
        <v>0</v>
      </c>
      <c r="M532" s="35">
        <v>0</v>
      </c>
      <c r="N532" s="35"/>
    </row>
    <row r="533" spans="1:14" ht="409.5">
      <c r="A533" s="34">
        <v>395</v>
      </c>
      <c r="B533" s="37"/>
      <c r="C533" s="35">
        <v>0</v>
      </c>
      <c r="D533" s="35">
        <v>0</v>
      </c>
      <c r="E533" s="35">
        <v>0</v>
      </c>
      <c r="F533" s="35">
        <v>0</v>
      </c>
      <c r="G533" s="34" t="s">
        <v>726</v>
      </c>
      <c r="H533" s="33" t="s">
        <v>727</v>
      </c>
      <c r="I533" s="35">
        <v>24507.42</v>
      </c>
      <c r="J533" s="35">
        <v>0</v>
      </c>
      <c r="K533" s="35">
        <v>70</v>
      </c>
      <c r="L533" s="35">
        <v>0</v>
      </c>
      <c r="M533" s="35">
        <v>0</v>
      </c>
      <c r="N533" s="35"/>
    </row>
    <row r="534" spans="1:14" ht="409.5">
      <c r="A534" s="34">
        <v>396</v>
      </c>
      <c r="B534" s="37"/>
      <c r="C534" s="35">
        <v>0</v>
      </c>
      <c r="D534" s="35">
        <v>0</v>
      </c>
      <c r="E534" s="35">
        <v>0</v>
      </c>
      <c r="F534" s="35">
        <v>0</v>
      </c>
      <c r="G534" s="34" t="s">
        <v>728</v>
      </c>
      <c r="H534" s="33" t="s">
        <v>240</v>
      </c>
      <c r="I534" s="35">
        <v>7352.23</v>
      </c>
      <c r="J534" s="35">
        <v>0</v>
      </c>
      <c r="K534" s="35">
        <v>21</v>
      </c>
      <c r="L534" s="35">
        <v>0</v>
      </c>
      <c r="M534" s="35">
        <v>0</v>
      </c>
      <c r="N534" s="35"/>
    </row>
    <row r="535" spans="1:14" ht="409.5">
      <c r="A535" s="34">
        <v>397</v>
      </c>
      <c r="B535" s="37"/>
      <c r="C535" s="35">
        <v>0</v>
      </c>
      <c r="D535" s="35">
        <v>0</v>
      </c>
      <c r="E535" s="35">
        <v>0</v>
      </c>
      <c r="F535" s="35">
        <v>0</v>
      </c>
      <c r="G535" s="34" t="s">
        <v>729</v>
      </c>
      <c r="H535" s="33" t="s">
        <v>730</v>
      </c>
      <c r="I535" s="35">
        <v>550</v>
      </c>
      <c r="J535" s="35">
        <v>0</v>
      </c>
      <c r="K535" s="35">
        <v>15</v>
      </c>
      <c r="L535" s="35">
        <v>0</v>
      </c>
      <c r="M535" s="35">
        <v>0</v>
      </c>
      <c r="N535" s="35"/>
    </row>
    <row r="536" spans="1:14" ht="409.5">
      <c r="A536" s="34">
        <v>398</v>
      </c>
      <c r="B536" s="37"/>
      <c r="C536" s="35">
        <v>0</v>
      </c>
      <c r="D536" s="35">
        <v>0</v>
      </c>
      <c r="E536" s="35">
        <v>0</v>
      </c>
      <c r="F536" s="35">
        <v>0</v>
      </c>
      <c r="G536" s="34" t="s">
        <v>731</v>
      </c>
      <c r="H536" s="33" t="s">
        <v>319</v>
      </c>
      <c r="I536" s="35">
        <v>550</v>
      </c>
      <c r="J536" s="35">
        <v>0</v>
      </c>
      <c r="K536" s="35">
        <v>15</v>
      </c>
      <c r="L536" s="35">
        <v>0</v>
      </c>
      <c r="M536" s="35">
        <v>0</v>
      </c>
      <c r="N536" s="35"/>
    </row>
    <row r="537" spans="1:14" ht="25.5">
      <c r="A537" s="31"/>
      <c r="B537" s="32" t="s">
        <v>732</v>
      </c>
      <c r="C537" s="31">
        <v>0</v>
      </c>
      <c r="D537" s="31">
        <v>0</v>
      </c>
      <c r="E537" s="31">
        <v>0</v>
      </c>
      <c r="F537" s="31">
        <v>0</v>
      </c>
      <c r="G537" s="32"/>
      <c r="H537" s="33"/>
      <c r="I537" s="31">
        <v>0</v>
      </c>
      <c r="J537" s="31">
        <v>0</v>
      </c>
      <c r="K537" s="31">
        <v>20000</v>
      </c>
      <c r="L537" s="31">
        <v>0</v>
      </c>
      <c r="M537" s="31">
        <v>0</v>
      </c>
      <c r="N537" s="31"/>
    </row>
    <row r="538" spans="1:14" ht="409.5">
      <c r="A538" s="34">
        <v>399</v>
      </c>
      <c r="B538" s="37"/>
      <c r="C538" s="35">
        <v>0</v>
      </c>
      <c r="D538" s="35">
        <v>0</v>
      </c>
      <c r="E538" s="35">
        <v>0</v>
      </c>
      <c r="F538" s="35">
        <v>0</v>
      </c>
      <c r="G538" s="34" t="s">
        <v>733</v>
      </c>
      <c r="H538" s="33" t="s">
        <v>734</v>
      </c>
      <c r="I538" s="35">
        <v>45959.82</v>
      </c>
      <c r="J538" s="35">
        <v>0</v>
      </c>
      <c r="K538" s="35">
        <v>20000</v>
      </c>
      <c r="L538" s="35">
        <v>0</v>
      </c>
      <c r="M538" s="35">
        <v>0</v>
      </c>
      <c r="N538" s="35"/>
    </row>
    <row r="539" spans="1:14" ht="25.5">
      <c r="A539" s="31"/>
      <c r="B539" s="32" t="s">
        <v>735</v>
      </c>
      <c r="C539" s="31">
        <v>3</v>
      </c>
      <c r="D539" s="31">
        <v>25</v>
      </c>
      <c r="E539" s="31">
        <v>0</v>
      </c>
      <c r="F539" s="31">
        <v>0</v>
      </c>
      <c r="G539" s="32"/>
      <c r="H539" s="33"/>
      <c r="I539" s="31">
        <v>0</v>
      </c>
      <c r="J539" s="31">
        <v>0</v>
      </c>
      <c r="K539" s="31">
        <v>25</v>
      </c>
      <c r="L539" s="31">
        <v>1</v>
      </c>
      <c r="M539" s="31">
        <v>5.88</v>
      </c>
      <c r="N539" s="31"/>
    </row>
    <row r="540" spans="1:14" ht="409.5">
      <c r="A540" s="34">
        <v>400</v>
      </c>
      <c r="B540" s="37"/>
      <c r="C540" s="35">
        <v>0</v>
      </c>
      <c r="D540" s="35">
        <v>0</v>
      </c>
      <c r="E540" s="35">
        <v>0</v>
      </c>
      <c r="F540" s="35">
        <v>0</v>
      </c>
      <c r="G540" s="34" t="s">
        <v>736</v>
      </c>
      <c r="H540" s="33" t="s">
        <v>327</v>
      </c>
      <c r="I540" s="35">
        <v>550</v>
      </c>
      <c r="J540" s="35">
        <v>0</v>
      </c>
      <c r="K540" s="35">
        <v>15</v>
      </c>
      <c r="L540" s="35">
        <v>0</v>
      </c>
      <c r="M540" s="35">
        <v>0</v>
      </c>
      <c r="N540" s="35"/>
    </row>
    <row r="541" spans="1:14" ht="409.5">
      <c r="A541" s="34">
        <v>401</v>
      </c>
      <c r="B541" s="37"/>
      <c r="C541" s="35">
        <v>0</v>
      </c>
      <c r="D541" s="35">
        <v>0</v>
      </c>
      <c r="E541" s="35">
        <v>0</v>
      </c>
      <c r="F541" s="35">
        <v>0</v>
      </c>
      <c r="G541" s="34" t="s">
        <v>737</v>
      </c>
      <c r="H541" s="33" t="s">
        <v>524</v>
      </c>
      <c r="I541" s="35">
        <v>550</v>
      </c>
      <c r="J541" s="35">
        <v>0</v>
      </c>
      <c r="K541" s="35">
        <v>5</v>
      </c>
      <c r="L541" s="35">
        <v>0</v>
      </c>
      <c r="M541" s="35">
        <v>0</v>
      </c>
      <c r="N541" s="35"/>
    </row>
    <row r="542" spans="1:14" ht="409.5">
      <c r="A542" s="34">
        <v>402</v>
      </c>
      <c r="B542" s="37"/>
      <c r="C542" s="35">
        <v>0</v>
      </c>
      <c r="D542" s="35">
        <v>0</v>
      </c>
      <c r="E542" s="35">
        <v>0</v>
      </c>
      <c r="F542" s="35">
        <v>0</v>
      </c>
      <c r="G542" s="34" t="s">
        <v>738</v>
      </c>
      <c r="H542" s="33" t="s">
        <v>329</v>
      </c>
      <c r="I542" s="35">
        <v>550</v>
      </c>
      <c r="J542" s="35">
        <v>0</v>
      </c>
      <c r="K542" s="35">
        <v>5</v>
      </c>
      <c r="L542" s="35">
        <v>0</v>
      </c>
      <c r="M542" s="35">
        <v>0</v>
      </c>
      <c r="N542" s="35"/>
    </row>
    <row r="543" spans="1:14" ht="25.5">
      <c r="A543" s="31"/>
      <c r="B543" s="32" t="s">
        <v>739</v>
      </c>
      <c r="C543" s="31">
        <v>34</v>
      </c>
      <c r="D543" s="31">
        <v>1084</v>
      </c>
      <c r="E543" s="31">
        <v>1</v>
      </c>
      <c r="F543" s="31">
        <v>300</v>
      </c>
      <c r="G543" s="32"/>
      <c r="H543" s="33"/>
      <c r="I543" s="31">
        <v>0</v>
      </c>
      <c r="J543" s="31">
        <v>0</v>
      </c>
      <c r="K543" s="31">
        <v>718</v>
      </c>
      <c r="L543" s="31">
        <v>36</v>
      </c>
      <c r="M543" s="31">
        <v>469.41</v>
      </c>
      <c r="N543" s="31"/>
    </row>
    <row r="544" spans="1:14" ht="409.5">
      <c r="A544" s="34">
        <v>403</v>
      </c>
      <c r="B544" s="37"/>
      <c r="C544" s="35">
        <v>0</v>
      </c>
      <c r="D544" s="35">
        <v>0</v>
      </c>
      <c r="E544" s="35">
        <v>0</v>
      </c>
      <c r="F544" s="35">
        <v>0</v>
      </c>
      <c r="G544" s="34" t="s">
        <v>740</v>
      </c>
      <c r="H544" s="33" t="s">
        <v>741</v>
      </c>
      <c r="I544" s="35">
        <v>550</v>
      </c>
      <c r="J544" s="35">
        <v>0</v>
      </c>
      <c r="K544" s="35">
        <v>7</v>
      </c>
      <c r="L544" s="35">
        <v>0</v>
      </c>
      <c r="M544" s="35">
        <v>0</v>
      </c>
      <c r="N544" s="35"/>
    </row>
    <row r="545" spans="1:14" ht="409.5">
      <c r="A545" s="34">
        <v>404</v>
      </c>
      <c r="B545" s="37"/>
      <c r="C545" s="35">
        <v>0</v>
      </c>
      <c r="D545" s="35">
        <v>0</v>
      </c>
      <c r="E545" s="35">
        <v>0</v>
      </c>
      <c r="F545" s="35">
        <v>0</v>
      </c>
      <c r="G545" s="34" t="s">
        <v>742</v>
      </c>
      <c r="H545" s="33" t="s">
        <v>534</v>
      </c>
      <c r="I545" s="35">
        <v>550</v>
      </c>
      <c r="J545" s="35">
        <v>0</v>
      </c>
      <c r="K545" s="35">
        <v>15</v>
      </c>
      <c r="L545" s="35">
        <v>0</v>
      </c>
      <c r="M545" s="35">
        <v>0</v>
      </c>
      <c r="N545" s="35"/>
    </row>
    <row r="546" spans="1:14" ht="409.5">
      <c r="A546" s="34">
        <v>405</v>
      </c>
      <c r="B546" s="37"/>
      <c r="C546" s="35">
        <v>0</v>
      </c>
      <c r="D546" s="35">
        <v>0</v>
      </c>
      <c r="E546" s="35">
        <v>0</v>
      </c>
      <c r="F546" s="35">
        <v>0</v>
      </c>
      <c r="G546" s="34" t="s">
        <v>743</v>
      </c>
      <c r="H546" s="33" t="s">
        <v>534</v>
      </c>
      <c r="I546" s="35">
        <v>550</v>
      </c>
      <c r="J546" s="35">
        <v>0</v>
      </c>
      <c r="K546" s="35">
        <v>15</v>
      </c>
      <c r="L546" s="35">
        <v>0</v>
      </c>
      <c r="M546" s="35">
        <v>0</v>
      </c>
      <c r="N546" s="35"/>
    </row>
    <row r="547" spans="1:14" ht="409.5">
      <c r="A547" s="34">
        <v>406</v>
      </c>
      <c r="B547" s="37"/>
      <c r="C547" s="35">
        <v>0</v>
      </c>
      <c r="D547" s="35">
        <v>0</v>
      </c>
      <c r="E547" s="35">
        <v>0</v>
      </c>
      <c r="F547" s="35">
        <v>0</v>
      </c>
      <c r="G547" s="34" t="s">
        <v>744</v>
      </c>
      <c r="H547" s="33" t="s">
        <v>373</v>
      </c>
      <c r="I547" s="35">
        <v>550</v>
      </c>
      <c r="J547" s="35">
        <v>0</v>
      </c>
      <c r="K547" s="35">
        <v>15</v>
      </c>
      <c r="L547" s="35">
        <v>0</v>
      </c>
      <c r="M547" s="35">
        <v>0</v>
      </c>
      <c r="N547" s="35"/>
    </row>
    <row r="548" spans="1:14" ht="409.5">
      <c r="A548" s="34">
        <v>407</v>
      </c>
      <c r="B548" s="37"/>
      <c r="C548" s="35">
        <v>0</v>
      </c>
      <c r="D548" s="35">
        <v>0</v>
      </c>
      <c r="E548" s="35">
        <v>0</v>
      </c>
      <c r="F548" s="35">
        <v>0</v>
      </c>
      <c r="G548" s="34" t="s">
        <v>745</v>
      </c>
      <c r="H548" s="33" t="s">
        <v>746</v>
      </c>
      <c r="I548" s="35">
        <v>163779.28</v>
      </c>
      <c r="J548" s="35">
        <v>0</v>
      </c>
      <c r="K548" s="35">
        <v>350</v>
      </c>
      <c r="L548" s="35">
        <v>0</v>
      </c>
      <c r="M548" s="35">
        <v>0</v>
      </c>
      <c r="N548" s="35"/>
    </row>
    <row r="549" spans="1:14" ht="409.5">
      <c r="A549" s="34">
        <v>408</v>
      </c>
      <c r="B549" s="37"/>
      <c r="C549" s="35">
        <v>0</v>
      </c>
      <c r="D549" s="35">
        <v>0</v>
      </c>
      <c r="E549" s="35">
        <v>0</v>
      </c>
      <c r="F549" s="35">
        <v>0</v>
      </c>
      <c r="G549" s="34" t="s">
        <v>747</v>
      </c>
      <c r="H549" s="33" t="s">
        <v>576</v>
      </c>
      <c r="I549" s="35">
        <v>550</v>
      </c>
      <c r="J549" s="35">
        <v>0</v>
      </c>
      <c r="K549" s="35">
        <v>15</v>
      </c>
      <c r="L549" s="35">
        <v>0</v>
      </c>
      <c r="M549" s="35">
        <v>0</v>
      </c>
      <c r="N549" s="35"/>
    </row>
    <row r="550" spans="1:14" ht="409.5">
      <c r="A550" s="34">
        <v>409</v>
      </c>
      <c r="B550" s="37"/>
      <c r="C550" s="35">
        <v>0</v>
      </c>
      <c r="D550" s="35">
        <v>0</v>
      </c>
      <c r="E550" s="35">
        <v>0</v>
      </c>
      <c r="F550" s="35">
        <v>0</v>
      </c>
      <c r="G550" s="34" t="s">
        <v>748</v>
      </c>
      <c r="H550" s="33" t="s">
        <v>296</v>
      </c>
      <c r="I550" s="35">
        <v>550</v>
      </c>
      <c r="J550" s="35">
        <v>0</v>
      </c>
      <c r="K550" s="35">
        <v>6</v>
      </c>
      <c r="L550" s="35">
        <v>0</v>
      </c>
      <c r="M550" s="35">
        <v>0</v>
      </c>
      <c r="N550" s="35"/>
    </row>
    <row r="551" spans="1:14" ht="409.5">
      <c r="A551" s="34">
        <v>410</v>
      </c>
      <c r="B551" s="37"/>
      <c r="C551" s="35">
        <v>0</v>
      </c>
      <c r="D551" s="35">
        <v>0</v>
      </c>
      <c r="E551" s="35">
        <v>0</v>
      </c>
      <c r="F551" s="35">
        <v>0</v>
      </c>
      <c r="G551" s="34" t="s">
        <v>749</v>
      </c>
      <c r="H551" s="33" t="s">
        <v>687</v>
      </c>
      <c r="I551" s="35">
        <v>550</v>
      </c>
      <c r="J551" s="35">
        <v>0</v>
      </c>
      <c r="K551" s="35">
        <v>15</v>
      </c>
      <c r="L551" s="35">
        <v>0</v>
      </c>
      <c r="M551" s="35">
        <v>0</v>
      </c>
      <c r="N551" s="35"/>
    </row>
    <row r="552" spans="1:14" ht="409.5">
      <c r="A552" s="34">
        <v>411</v>
      </c>
      <c r="B552" s="37"/>
      <c r="C552" s="35">
        <v>0</v>
      </c>
      <c r="D552" s="35">
        <v>0</v>
      </c>
      <c r="E552" s="35">
        <v>0</v>
      </c>
      <c r="F552" s="35">
        <v>0</v>
      </c>
      <c r="G552" s="34" t="s">
        <v>750</v>
      </c>
      <c r="H552" s="33" t="s">
        <v>751</v>
      </c>
      <c r="I552" s="35">
        <v>550</v>
      </c>
      <c r="J552" s="35">
        <v>0</v>
      </c>
      <c r="K552" s="35">
        <v>9</v>
      </c>
      <c r="L552" s="35">
        <v>0</v>
      </c>
      <c r="M552" s="35">
        <v>0</v>
      </c>
      <c r="N552" s="35"/>
    </row>
    <row r="553" spans="1:14" ht="409.5">
      <c r="A553" s="34">
        <v>412</v>
      </c>
      <c r="B553" s="37"/>
      <c r="C553" s="35">
        <v>0</v>
      </c>
      <c r="D553" s="35">
        <v>0</v>
      </c>
      <c r="E553" s="35">
        <v>0</v>
      </c>
      <c r="F553" s="35">
        <v>0</v>
      </c>
      <c r="G553" s="34" t="s">
        <v>752</v>
      </c>
      <c r="H553" s="33" t="s">
        <v>753</v>
      </c>
      <c r="I553" s="35">
        <v>550</v>
      </c>
      <c r="J553" s="35">
        <v>0</v>
      </c>
      <c r="K553" s="35">
        <v>15</v>
      </c>
      <c r="L553" s="35">
        <v>0</v>
      </c>
      <c r="M553" s="35">
        <v>0</v>
      </c>
      <c r="N553" s="35"/>
    </row>
    <row r="554" spans="1:14" ht="409.5">
      <c r="A554" s="34">
        <v>413</v>
      </c>
      <c r="B554" s="37"/>
      <c r="C554" s="35">
        <v>0</v>
      </c>
      <c r="D554" s="35">
        <v>0</v>
      </c>
      <c r="E554" s="35">
        <v>0</v>
      </c>
      <c r="F554" s="35">
        <v>0</v>
      </c>
      <c r="G554" s="34" t="s">
        <v>754</v>
      </c>
      <c r="H554" s="33" t="s">
        <v>375</v>
      </c>
      <c r="I554" s="35">
        <v>550</v>
      </c>
      <c r="J554" s="35">
        <v>0</v>
      </c>
      <c r="K554" s="35">
        <v>6</v>
      </c>
      <c r="L554" s="35">
        <v>0</v>
      </c>
      <c r="M554" s="35">
        <v>0</v>
      </c>
      <c r="N554" s="35"/>
    </row>
    <row r="555" spans="1:14" ht="409.5">
      <c r="A555" s="34">
        <v>414</v>
      </c>
      <c r="B555" s="37"/>
      <c r="C555" s="35">
        <v>0</v>
      </c>
      <c r="D555" s="35">
        <v>0</v>
      </c>
      <c r="E555" s="35">
        <v>0</v>
      </c>
      <c r="F555" s="35">
        <v>0</v>
      </c>
      <c r="G555" s="34" t="s">
        <v>755</v>
      </c>
      <c r="H555" s="33" t="s">
        <v>583</v>
      </c>
      <c r="I555" s="35">
        <v>550</v>
      </c>
      <c r="J555" s="35">
        <v>0</v>
      </c>
      <c r="K555" s="35">
        <v>15</v>
      </c>
      <c r="L555" s="35">
        <v>0</v>
      </c>
      <c r="M555" s="35">
        <v>0</v>
      </c>
      <c r="N555" s="35"/>
    </row>
    <row r="556" spans="1:14" ht="409.5">
      <c r="A556" s="34">
        <v>415</v>
      </c>
      <c r="B556" s="37"/>
      <c r="C556" s="35">
        <v>0</v>
      </c>
      <c r="D556" s="35">
        <v>0</v>
      </c>
      <c r="E556" s="35">
        <v>0</v>
      </c>
      <c r="F556" s="35">
        <v>0</v>
      </c>
      <c r="G556" s="34" t="s">
        <v>756</v>
      </c>
      <c r="H556" s="33" t="s">
        <v>364</v>
      </c>
      <c r="I556" s="35">
        <v>550</v>
      </c>
      <c r="J556" s="35">
        <v>0</v>
      </c>
      <c r="K556" s="35">
        <v>15</v>
      </c>
      <c r="L556" s="35">
        <v>0</v>
      </c>
      <c r="M556" s="35">
        <v>0</v>
      </c>
      <c r="N556" s="35"/>
    </row>
    <row r="557" spans="1:14" ht="409.5">
      <c r="A557" s="34">
        <v>416</v>
      </c>
      <c r="B557" s="37"/>
      <c r="C557" s="35">
        <v>0</v>
      </c>
      <c r="D557" s="35">
        <v>0</v>
      </c>
      <c r="E557" s="35">
        <v>0</v>
      </c>
      <c r="F557" s="35">
        <v>0</v>
      </c>
      <c r="G557" s="34" t="s">
        <v>757</v>
      </c>
      <c r="H557" s="33" t="s">
        <v>364</v>
      </c>
      <c r="I557" s="35">
        <v>550</v>
      </c>
      <c r="J557" s="35">
        <v>0</v>
      </c>
      <c r="K557" s="35">
        <v>9</v>
      </c>
      <c r="L557" s="35">
        <v>0</v>
      </c>
      <c r="M557" s="35">
        <v>0</v>
      </c>
      <c r="N557" s="35"/>
    </row>
    <row r="558" spans="1:14" ht="409.5">
      <c r="A558" s="34">
        <v>417</v>
      </c>
      <c r="B558" s="37"/>
      <c r="C558" s="35">
        <v>0</v>
      </c>
      <c r="D558" s="35">
        <v>0</v>
      </c>
      <c r="E558" s="35">
        <v>0</v>
      </c>
      <c r="F558" s="35">
        <v>0</v>
      </c>
      <c r="G558" s="34" t="s">
        <v>758</v>
      </c>
      <c r="H558" s="33" t="s">
        <v>426</v>
      </c>
      <c r="I558" s="35">
        <v>550</v>
      </c>
      <c r="J558" s="35">
        <v>0</v>
      </c>
      <c r="K558" s="35">
        <v>15</v>
      </c>
      <c r="L558" s="35">
        <v>0</v>
      </c>
      <c r="M558" s="35">
        <v>0</v>
      </c>
      <c r="N558" s="35"/>
    </row>
    <row r="559" spans="1:14" ht="409.5">
      <c r="A559" s="34">
        <v>418</v>
      </c>
      <c r="B559" s="37"/>
      <c r="C559" s="35">
        <v>0</v>
      </c>
      <c r="D559" s="35">
        <v>0</v>
      </c>
      <c r="E559" s="35">
        <v>0</v>
      </c>
      <c r="F559" s="35">
        <v>0</v>
      </c>
      <c r="G559" s="34" t="s">
        <v>759</v>
      </c>
      <c r="H559" s="33" t="s">
        <v>413</v>
      </c>
      <c r="I559" s="35">
        <v>550</v>
      </c>
      <c r="J559" s="35">
        <v>0</v>
      </c>
      <c r="K559" s="35">
        <v>10</v>
      </c>
      <c r="L559" s="35">
        <v>0</v>
      </c>
      <c r="M559" s="35">
        <v>0</v>
      </c>
      <c r="N559" s="35"/>
    </row>
    <row r="560" spans="1:14" ht="409.5">
      <c r="A560" s="34">
        <v>419</v>
      </c>
      <c r="B560" s="37"/>
      <c r="C560" s="35">
        <v>0</v>
      </c>
      <c r="D560" s="35">
        <v>0</v>
      </c>
      <c r="E560" s="35">
        <v>0</v>
      </c>
      <c r="F560" s="35">
        <v>0</v>
      </c>
      <c r="G560" s="34" t="s">
        <v>760</v>
      </c>
      <c r="H560" s="33" t="s">
        <v>272</v>
      </c>
      <c r="I560" s="35">
        <v>550</v>
      </c>
      <c r="J560" s="35">
        <v>0</v>
      </c>
      <c r="K560" s="35">
        <v>15</v>
      </c>
      <c r="L560" s="35">
        <v>0</v>
      </c>
      <c r="M560" s="35">
        <v>0</v>
      </c>
      <c r="N560" s="35"/>
    </row>
    <row r="561" spans="1:14" ht="409.5">
      <c r="A561" s="34">
        <v>420</v>
      </c>
      <c r="B561" s="37"/>
      <c r="C561" s="35">
        <v>0</v>
      </c>
      <c r="D561" s="35">
        <v>0</v>
      </c>
      <c r="E561" s="35">
        <v>0</v>
      </c>
      <c r="F561" s="35">
        <v>0</v>
      </c>
      <c r="G561" s="34" t="s">
        <v>761</v>
      </c>
      <c r="H561" s="33" t="s">
        <v>280</v>
      </c>
      <c r="I561" s="35">
        <v>550</v>
      </c>
      <c r="J561" s="35">
        <v>0</v>
      </c>
      <c r="K561" s="35">
        <v>15</v>
      </c>
      <c r="L561" s="35">
        <v>0</v>
      </c>
      <c r="M561" s="35">
        <v>0</v>
      </c>
      <c r="N561" s="35"/>
    </row>
    <row r="562" spans="1:14" ht="409.5">
      <c r="A562" s="34">
        <v>421</v>
      </c>
      <c r="B562" s="37"/>
      <c r="C562" s="35">
        <v>0</v>
      </c>
      <c r="D562" s="35">
        <v>0</v>
      </c>
      <c r="E562" s="35">
        <v>0</v>
      </c>
      <c r="F562" s="35">
        <v>0</v>
      </c>
      <c r="G562" s="34" t="s">
        <v>762</v>
      </c>
      <c r="H562" s="33" t="s">
        <v>627</v>
      </c>
      <c r="I562" s="35">
        <v>550</v>
      </c>
      <c r="J562" s="35">
        <v>0</v>
      </c>
      <c r="K562" s="35">
        <v>15</v>
      </c>
      <c r="L562" s="35">
        <v>0</v>
      </c>
      <c r="M562" s="35">
        <v>0</v>
      </c>
      <c r="N562" s="35"/>
    </row>
    <row r="563" spans="1:14" ht="409.5">
      <c r="A563" s="34">
        <v>422</v>
      </c>
      <c r="B563" s="37"/>
      <c r="C563" s="35">
        <v>0</v>
      </c>
      <c r="D563" s="35">
        <v>0</v>
      </c>
      <c r="E563" s="35">
        <v>0</v>
      </c>
      <c r="F563" s="35">
        <v>0</v>
      </c>
      <c r="G563" s="34" t="s">
        <v>763</v>
      </c>
      <c r="H563" s="33" t="s">
        <v>415</v>
      </c>
      <c r="I563" s="35">
        <v>550</v>
      </c>
      <c r="J563" s="35">
        <v>0</v>
      </c>
      <c r="K563" s="35">
        <v>15</v>
      </c>
      <c r="L563" s="35">
        <v>0</v>
      </c>
      <c r="M563" s="35">
        <v>0</v>
      </c>
      <c r="N563" s="35"/>
    </row>
    <row r="564" spans="1:14" ht="409.5">
      <c r="A564" s="34">
        <v>423</v>
      </c>
      <c r="B564" s="37"/>
      <c r="C564" s="35">
        <v>0</v>
      </c>
      <c r="D564" s="35">
        <v>0</v>
      </c>
      <c r="E564" s="35">
        <v>0</v>
      </c>
      <c r="F564" s="35">
        <v>0</v>
      </c>
      <c r="G564" s="34" t="s">
        <v>764</v>
      </c>
      <c r="H564" s="33" t="s">
        <v>522</v>
      </c>
      <c r="I564" s="35">
        <v>550</v>
      </c>
      <c r="J564" s="35">
        <v>0</v>
      </c>
      <c r="K564" s="35">
        <v>15</v>
      </c>
      <c r="L564" s="35">
        <v>0</v>
      </c>
      <c r="M564" s="35">
        <v>0</v>
      </c>
      <c r="N564" s="35"/>
    </row>
    <row r="565" spans="1:14" ht="409.5">
      <c r="A565" s="34">
        <v>424</v>
      </c>
      <c r="B565" s="37"/>
      <c r="C565" s="35">
        <v>0</v>
      </c>
      <c r="D565" s="35">
        <v>0</v>
      </c>
      <c r="E565" s="35">
        <v>0</v>
      </c>
      <c r="F565" s="35">
        <v>0</v>
      </c>
      <c r="G565" s="34" t="s">
        <v>765</v>
      </c>
      <c r="H565" s="33" t="s">
        <v>234</v>
      </c>
      <c r="I565" s="35">
        <v>550</v>
      </c>
      <c r="J565" s="35">
        <v>0</v>
      </c>
      <c r="K565" s="35">
        <v>15</v>
      </c>
      <c r="L565" s="35">
        <v>0</v>
      </c>
      <c r="M565" s="35">
        <v>0</v>
      </c>
      <c r="N565" s="35"/>
    </row>
    <row r="566" spans="1:14" ht="409.5">
      <c r="A566" s="34">
        <v>425</v>
      </c>
      <c r="B566" s="37"/>
      <c r="C566" s="35">
        <v>0</v>
      </c>
      <c r="D566" s="35">
        <v>0</v>
      </c>
      <c r="E566" s="35">
        <v>0</v>
      </c>
      <c r="F566" s="35">
        <v>0</v>
      </c>
      <c r="G566" s="34" t="s">
        <v>766</v>
      </c>
      <c r="H566" s="33" t="s">
        <v>563</v>
      </c>
      <c r="I566" s="35">
        <v>550</v>
      </c>
      <c r="J566" s="35">
        <v>0</v>
      </c>
      <c r="K566" s="35">
        <v>15</v>
      </c>
      <c r="L566" s="35">
        <v>0</v>
      </c>
      <c r="M566" s="35">
        <v>0</v>
      </c>
      <c r="N566" s="35"/>
    </row>
    <row r="567" spans="1:14" ht="409.5">
      <c r="A567" s="34">
        <v>426</v>
      </c>
      <c r="B567" s="37"/>
      <c r="C567" s="35">
        <v>0</v>
      </c>
      <c r="D567" s="35">
        <v>0</v>
      </c>
      <c r="E567" s="35">
        <v>0</v>
      </c>
      <c r="F567" s="35">
        <v>0</v>
      </c>
      <c r="G567" s="34" t="s">
        <v>767</v>
      </c>
      <c r="H567" s="33" t="s">
        <v>407</v>
      </c>
      <c r="I567" s="35">
        <v>550</v>
      </c>
      <c r="J567" s="35">
        <v>0</v>
      </c>
      <c r="K567" s="35">
        <v>15</v>
      </c>
      <c r="L567" s="35">
        <v>0</v>
      </c>
      <c r="M567" s="35">
        <v>0</v>
      </c>
      <c r="N567" s="35"/>
    </row>
    <row r="568" spans="1:14" ht="409.5">
      <c r="A568" s="34">
        <v>427</v>
      </c>
      <c r="B568" s="37"/>
      <c r="C568" s="35">
        <v>0</v>
      </c>
      <c r="D568" s="35">
        <v>0</v>
      </c>
      <c r="E568" s="35">
        <v>0</v>
      </c>
      <c r="F568" s="35">
        <v>0</v>
      </c>
      <c r="G568" s="34" t="s">
        <v>768</v>
      </c>
      <c r="H568" s="33" t="s">
        <v>485</v>
      </c>
      <c r="I568" s="35">
        <v>550</v>
      </c>
      <c r="J568" s="35">
        <v>0</v>
      </c>
      <c r="K568" s="35">
        <v>15</v>
      </c>
      <c r="L568" s="35">
        <v>0</v>
      </c>
      <c r="M568" s="35">
        <v>0</v>
      </c>
      <c r="N568" s="35"/>
    </row>
    <row r="569" spans="1:14" ht="409.5">
      <c r="A569" s="34">
        <v>428</v>
      </c>
      <c r="B569" s="37"/>
      <c r="C569" s="35">
        <v>0</v>
      </c>
      <c r="D569" s="35">
        <v>0</v>
      </c>
      <c r="E569" s="35">
        <v>0</v>
      </c>
      <c r="F569" s="35">
        <v>0</v>
      </c>
      <c r="G569" s="34" t="s">
        <v>769</v>
      </c>
      <c r="H569" s="33" t="s">
        <v>415</v>
      </c>
      <c r="I569" s="35">
        <v>550</v>
      </c>
      <c r="J569" s="35">
        <v>0</v>
      </c>
      <c r="K569" s="35">
        <v>15</v>
      </c>
      <c r="L569" s="35">
        <v>0</v>
      </c>
      <c r="M569" s="35">
        <v>0</v>
      </c>
      <c r="N569" s="35"/>
    </row>
    <row r="570" spans="1:14" ht="409.5">
      <c r="A570" s="34">
        <v>429</v>
      </c>
      <c r="B570" s="37"/>
      <c r="C570" s="35">
        <v>0</v>
      </c>
      <c r="D570" s="35">
        <v>0</v>
      </c>
      <c r="E570" s="35">
        <v>0</v>
      </c>
      <c r="F570" s="35">
        <v>0</v>
      </c>
      <c r="G570" s="34" t="s">
        <v>770</v>
      </c>
      <c r="H570" s="33" t="s">
        <v>234</v>
      </c>
      <c r="I570" s="35">
        <v>550</v>
      </c>
      <c r="J570" s="35">
        <v>0</v>
      </c>
      <c r="K570" s="35">
        <v>6</v>
      </c>
      <c r="L570" s="35">
        <v>0</v>
      </c>
      <c r="M570" s="35">
        <v>0</v>
      </c>
      <c r="N570" s="35"/>
    </row>
    <row r="571" spans="1:14" ht="409.5">
      <c r="A571" s="34">
        <v>430</v>
      </c>
      <c r="B571" s="37"/>
      <c r="C571" s="35">
        <v>0</v>
      </c>
      <c r="D571" s="35">
        <v>0</v>
      </c>
      <c r="E571" s="35">
        <v>0</v>
      </c>
      <c r="F571" s="35">
        <v>0</v>
      </c>
      <c r="G571" s="34" t="s">
        <v>771</v>
      </c>
      <c r="H571" s="33" t="s">
        <v>381</v>
      </c>
      <c r="I571" s="35">
        <v>550</v>
      </c>
      <c r="J571" s="35">
        <v>0</v>
      </c>
      <c r="K571" s="35">
        <v>15</v>
      </c>
      <c r="L571" s="35">
        <v>0</v>
      </c>
      <c r="M571" s="35">
        <v>0</v>
      </c>
      <c r="N571" s="35"/>
    </row>
    <row r="572" spans="1:14" ht="409.5">
      <c r="A572" s="34">
        <v>431</v>
      </c>
      <c r="B572" s="37"/>
      <c r="C572" s="35">
        <v>0</v>
      </c>
      <c r="D572" s="35">
        <v>0</v>
      </c>
      <c r="E572" s="35">
        <v>0</v>
      </c>
      <c r="F572" s="35">
        <v>0</v>
      </c>
      <c r="G572" s="34" t="s">
        <v>772</v>
      </c>
      <c r="H572" s="33" t="s">
        <v>672</v>
      </c>
      <c r="I572" s="35">
        <v>550</v>
      </c>
      <c r="J572" s="35">
        <v>0</v>
      </c>
      <c r="K572" s="35">
        <v>15</v>
      </c>
      <c r="L572" s="35">
        <v>0</v>
      </c>
      <c r="M572" s="35">
        <v>0</v>
      </c>
      <c r="N572" s="35"/>
    </row>
    <row r="573" spans="1:14" ht="409.5">
      <c r="A573" s="31"/>
      <c r="B573" s="32" t="s">
        <v>191</v>
      </c>
      <c r="C573" s="31">
        <v>1</v>
      </c>
      <c r="D573" s="31">
        <v>300</v>
      </c>
      <c r="E573" s="31">
        <v>0</v>
      </c>
      <c r="F573" s="31">
        <v>0</v>
      </c>
      <c r="G573" s="32"/>
      <c r="H573" s="33"/>
      <c r="I573" s="31">
        <v>0</v>
      </c>
      <c r="J573" s="31">
        <v>0</v>
      </c>
      <c r="K573" s="31">
        <v>0</v>
      </c>
      <c r="L573" s="31">
        <v>0</v>
      </c>
      <c r="M573" s="31">
        <v>0</v>
      </c>
      <c r="N573" s="31"/>
    </row>
    <row r="574" spans="1:14" ht="409.5">
      <c r="A574" s="31"/>
      <c r="B574" s="32" t="s">
        <v>196</v>
      </c>
      <c r="C574" s="31">
        <v>1</v>
      </c>
      <c r="D574" s="31">
        <v>9</v>
      </c>
      <c r="E574" s="31">
        <v>0</v>
      </c>
      <c r="F574" s="31">
        <v>0</v>
      </c>
      <c r="G574" s="32"/>
      <c r="H574" s="33"/>
      <c r="I574" s="31">
        <v>0</v>
      </c>
      <c r="J574" s="31">
        <v>0</v>
      </c>
      <c r="K574" s="31">
        <v>0</v>
      </c>
      <c r="L574" s="31">
        <v>0</v>
      </c>
      <c r="M574" s="31">
        <v>0</v>
      </c>
      <c r="N574" s="31"/>
    </row>
    <row r="575" spans="1:14" ht="409.5">
      <c r="A575" s="31"/>
      <c r="B575" s="32" t="s">
        <v>773</v>
      </c>
      <c r="C575" s="31">
        <v>2</v>
      </c>
      <c r="D575" s="31">
        <v>30</v>
      </c>
      <c r="E575" s="31">
        <v>0</v>
      </c>
      <c r="F575" s="31">
        <v>0</v>
      </c>
      <c r="G575" s="32"/>
      <c r="H575" s="33"/>
      <c r="I575" s="31">
        <v>0</v>
      </c>
      <c r="J575" s="31">
        <v>0</v>
      </c>
      <c r="K575" s="31">
        <v>30</v>
      </c>
      <c r="L575" s="31">
        <v>1</v>
      </c>
      <c r="M575" s="31">
        <v>17.65</v>
      </c>
      <c r="N575" s="31"/>
    </row>
    <row r="576" spans="1:14" ht="409.5">
      <c r="A576" s="34">
        <v>432</v>
      </c>
      <c r="B576" s="37"/>
      <c r="C576" s="35">
        <v>0</v>
      </c>
      <c r="D576" s="35">
        <v>0</v>
      </c>
      <c r="E576" s="35">
        <v>0</v>
      </c>
      <c r="F576" s="35">
        <v>0</v>
      </c>
      <c r="G576" s="34" t="s">
        <v>774</v>
      </c>
      <c r="H576" s="33" t="s">
        <v>775</v>
      </c>
      <c r="I576" s="35">
        <v>550</v>
      </c>
      <c r="J576" s="35">
        <v>0</v>
      </c>
      <c r="K576" s="35">
        <v>15</v>
      </c>
      <c r="L576" s="35">
        <v>0</v>
      </c>
      <c r="M576" s="35">
        <v>0</v>
      </c>
      <c r="N576" s="35"/>
    </row>
    <row r="577" spans="1:14" ht="409.5">
      <c r="A577" s="34">
        <v>433</v>
      </c>
      <c r="B577" s="37"/>
      <c r="C577" s="35">
        <v>0</v>
      </c>
      <c r="D577" s="35">
        <v>0</v>
      </c>
      <c r="E577" s="35">
        <v>0</v>
      </c>
      <c r="F577" s="35">
        <v>0</v>
      </c>
      <c r="G577" s="34" t="s">
        <v>776</v>
      </c>
      <c r="H577" s="33" t="s">
        <v>296</v>
      </c>
      <c r="I577" s="35">
        <v>550</v>
      </c>
      <c r="J577" s="35">
        <v>0</v>
      </c>
      <c r="K577" s="35">
        <v>15</v>
      </c>
      <c r="L577" s="35">
        <v>0</v>
      </c>
      <c r="M577" s="35">
        <v>0</v>
      </c>
      <c r="N577" s="35"/>
    </row>
    <row r="578" spans="1:14" ht="409.5">
      <c r="A578" s="31"/>
      <c r="B578" s="32" t="s">
        <v>777</v>
      </c>
      <c r="C578" s="31">
        <v>1</v>
      </c>
      <c r="D578" s="31">
        <v>12</v>
      </c>
      <c r="E578" s="31">
        <v>0</v>
      </c>
      <c r="F578" s="31">
        <v>0</v>
      </c>
      <c r="G578" s="32"/>
      <c r="H578" s="33"/>
      <c r="I578" s="31">
        <v>0</v>
      </c>
      <c r="J578" s="31">
        <v>0</v>
      </c>
      <c r="K578" s="31">
        <v>12</v>
      </c>
      <c r="L578" s="31">
        <v>0</v>
      </c>
      <c r="M578" s="31">
        <v>0</v>
      </c>
      <c r="N578" s="31"/>
    </row>
    <row r="579" spans="1:14" ht="409.5">
      <c r="A579" s="34">
        <v>434</v>
      </c>
      <c r="B579" s="37"/>
      <c r="C579" s="35">
        <v>0</v>
      </c>
      <c r="D579" s="35">
        <v>0</v>
      </c>
      <c r="E579" s="35">
        <v>0</v>
      </c>
      <c r="F579" s="35">
        <v>0</v>
      </c>
      <c r="G579" s="34" t="s">
        <v>778</v>
      </c>
      <c r="H579" s="33" t="s">
        <v>779</v>
      </c>
      <c r="I579" s="35">
        <v>550</v>
      </c>
      <c r="J579" s="35">
        <v>0</v>
      </c>
      <c r="K579" s="35">
        <v>12</v>
      </c>
      <c r="L579" s="35">
        <v>0</v>
      </c>
      <c r="M579" s="35">
        <v>0</v>
      </c>
      <c r="N579" s="35"/>
    </row>
    <row r="580" spans="1:14" ht="25.5">
      <c r="A580" s="31"/>
      <c r="B580" s="32" t="s">
        <v>780</v>
      </c>
      <c r="C580" s="31">
        <v>4</v>
      </c>
      <c r="D580" s="31">
        <v>30</v>
      </c>
      <c r="E580" s="31">
        <v>0</v>
      </c>
      <c r="F580" s="31">
        <v>0</v>
      </c>
      <c r="G580" s="32"/>
      <c r="H580" s="33"/>
      <c r="I580" s="31">
        <v>0</v>
      </c>
      <c r="J580" s="31">
        <v>0</v>
      </c>
      <c r="K580" s="31">
        <v>30</v>
      </c>
      <c r="L580" s="31">
        <v>2</v>
      </c>
      <c r="M580" s="31">
        <v>11.76</v>
      </c>
      <c r="N580" s="31"/>
    </row>
    <row r="581" spans="1:14" ht="409.5">
      <c r="A581" s="34">
        <v>435</v>
      </c>
      <c r="B581" s="37"/>
      <c r="C581" s="35">
        <v>0</v>
      </c>
      <c r="D581" s="35">
        <v>0</v>
      </c>
      <c r="E581" s="35">
        <v>0</v>
      </c>
      <c r="F581" s="35">
        <v>0</v>
      </c>
      <c r="G581" s="34" t="s">
        <v>781</v>
      </c>
      <c r="H581" s="33" t="s">
        <v>610</v>
      </c>
      <c r="I581" s="35">
        <v>550</v>
      </c>
      <c r="J581" s="35">
        <v>0</v>
      </c>
      <c r="K581" s="35">
        <v>15</v>
      </c>
      <c r="L581" s="35">
        <v>0</v>
      </c>
      <c r="M581" s="35">
        <v>0</v>
      </c>
      <c r="N581" s="35"/>
    </row>
    <row r="582" spans="1:14" ht="409.5">
      <c r="A582" s="34">
        <v>436</v>
      </c>
      <c r="B582" s="37"/>
      <c r="C582" s="35">
        <v>0</v>
      </c>
      <c r="D582" s="35">
        <v>0</v>
      </c>
      <c r="E582" s="35">
        <v>0</v>
      </c>
      <c r="F582" s="35">
        <v>0</v>
      </c>
      <c r="G582" s="34" t="s">
        <v>782</v>
      </c>
      <c r="H582" s="33" t="s">
        <v>783</v>
      </c>
      <c r="I582" s="35">
        <v>2258.99</v>
      </c>
      <c r="J582" s="35">
        <v>0</v>
      </c>
      <c r="K582" s="35">
        <v>5</v>
      </c>
      <c r="L582" s="35">
        <v>0</v>
      </c>
      <c r="M582" s="35">
        <v>0</v>
      </c>
      <c r="N582" s="35"/>
    </row>
    <row r="583" spans="1:14" ht="409.5">
      <c r="A583" s="34">
        <v>437</v>
      </c>
      <c r="B583" s="37"/>
      <c r="C583" s="35">
        <v>0</v>
      </c>
      <c r="D583" s="35">
        <v>0</v>
      </c>
      <c r="E583" s="35">
        <v>0</v>
      </c>
      <c r="F583" s="35">
        <v>0</v>
      </c>
      <c r="G583" s="34" t="s">
        <v>784</v>
      </c>
      <c r="H583" s="33" t="s">
        <v>785</v>
      </c>
      <c r="I583" s="35">
        <v>550</v>
      </c>
      <c r="J583" s="35">
        <v>0</v>
      </c>
      <c r="K583" s="35">
        <v>5</v>
      </c>
      <c r="L583" s="35">
        <v>0</v>
      </c>
      <c r="M583" s="35">
        <v>0</v>
      </c>
      <c r="N583" s="35"/>
    </row>
    <row r="584" spans="1:14" ht="409.5">
      <c r="A584" s="34">
        <v>438</v>
      </c>
      <c r="B584" s="37"/>
      <c r="C584" s="35">
        <v>0</v>
      </c>
      <c r="D584" s="35">
        <v>0</v>
      </c>
      <c r="E584" s="35">
        <v>0</v>
      </c>
      <c r="F584" s="35">
        <v>0</v>
      </c>
      <c r="G584" s="34" t="s">
        <v>786</v>
      </c>
      <c r="H584" s="33" t="s">
        <v>345</v>
      </c>
      <c r="I584" s="35">
        <v>550</v>
      </c>
      <c r="J584" s="35">
        <v>0</v>
      </c>
      <c r="K584" s="35">
        <v>5</v>
      </c>
      <c r="L584" s="35">
        <v>0</v>
      </c>
      <c r="M584" s="35">
        <v>0</v>
      </c>
      <c r="N584" s="35"/>
    </row>
    <row r="585" spans="1:14" ht="25.5">
      <c r="A585" s="31"/>
      <c r="B585" s="32" t="s">
        <v>787</v>
      </c>
      <c r="C585" s="31">
        <v>2</v>
      </c>
      <c r="D585" s="31">
        <v>30</v>
      </c>
      <c r="E585" s="31">
        <v>0</v>
      </c>
      <c r="F585" s="31">
        <v>0</v>
      </c>
      <c r="G585" s="32"/>
      <c r="H585" s="33"/>
      <c r="I585" s="31">
        <v>0</v>
      </c>
      <c r="J585" s="31">
        <v>0</v>
      </c>
      <c r="K585" s="31">
        <v>30</v>
      </c>
      <c r="L585" s="31">
        <v>0</v>
      </c>
      <c r="M585" s="31">
        <v>0</v>
      </c>
      <c r="N585" s="31"/>
    </row>
    <row r="586" spans="1:14" ht="409.5">
      <c r="A586" s="34">
        <v>439</v>
      </c>
      <c r="B586" s="37"/>
      <c r="C586" s="35">
        <v>0</v>
      </c>
      <c r="D586" s="35">
        <v>0</v>
      </c>
      <c r="E586" s="35">
        <v>0</v>
      </c>
      <c r="F586" s="35">
        <v>0</v>
      </c>
      <c r="G586" s="34" t="s">
        <v>788</v>
      </c>
      <c r="H586" s="33" t="s">
        <v>789</v>
      </c>
      <c r="I586" s="35">
        <v>550</v>
      </c>
      <c r="J586" s="35">
        <v>0</v>
      </c>
      <c r="K586" s="35">
        <v>15</v>
      </c>
      <c r="L586" s="35">
        <v>0</v>
      </c>
      <c r="M586" s="35">
        <v>0</v>
      </c>
      <c r="N586" s="35"/>
    </row>
    <row r="587" spans="1:14" ht="409.5">
      <c r="A587" s="34">
        <v>440</v>
      </c>
      <c r="B587" s="37"/>
      <c r="C587" s="35">
        <v>0</v>
      </c>
      <c r="D587" s="35">
        <v>0</v>
      </c>
      <c r="E587" s="35">
        <v>0</v>
      </c>
      <c r="F587" s="35">
        <v>0</v>
      </c>
      <c r="G587" s="34" t="s">
        <v>790</v>
      </c>
      <c r="H587" s="33" t="s">
        <v>789</v>
      </c>
      <c r="I587" s="35">
        <v>6776.98</v>
      </c>
      <c r="J587" s="35">
        <v>0</v>
      </c>
      <c r="K587" s="35">
        <v>15</v>
      </c>
      <c r="L587" s="35">
        <v>0</v>
      </c>
      <c r="M587" s="35">
        <v>0</v>
      </c>
      <c r="N587" s="35"/>
    </row>
    <row r="588" spans="1:14" ht="409.5">
      <c r="A588" s="31"/>
      <c r="B588" s="32" t="s">
        <v>202</v>
      </c>
      <c r="C588" s="31">
        <v>1</v>
      </c>
      <c r="D588" s="31">
        <v>5</v>
      </c>
      <c r="E588" s="31">
        <v>0</v>
      </c>
      <c r="F588" s="31">
        <v>0</v>
      </c>
      <c r="G588" s="32"/>
      <c r="H588" s="33"/>
      <c r="I588" s="31">
        <v>0</v>
      </c>
      <c r="J588" s="31">
        <v>0</v>
      </c>
      <c r="K588" s="31">
        <v>5</v>
      </c>
      <c r="L588" s="31">
        <v>1</v>
      </c>
      <c r="M588" s="31">
        <v>5.88</v>
      </c>
      <c r="N588" s="31"/>
    </row>
    <row r="589" spans="1:14" ht="409.5">
      <c r="A589" s="34">
        <v>441</v>
      </c>
      <c r="B589" s="37"/>
      <c r="C589" s="35">
        <v>0</v>
      </c>
      <c r="D589" s="35">
        <v>0</v>
      </c>
      <c r="E589" s="35">
        <v>0</v>
      </c>
      <c r="F589" s="35">
        <v>0</v>
      </c>
      <c r="G589" s="34" t="s">
        <v>791</v>
      </c>
      <c r="H589" s="33" t="s">
        <v>479</v>
      </c>
      <c r="I589" s="35">
        <v>550</v>
      </c>
      <c r="J589" s="35">
        <v>0</v>
      </c>
      <c r="K589" s="35">
        <v>5</v>
      </c>
      <c r="L589" s="35">
        <v>0</v>
      </c>
      <c r="M589" s="35">
        <v>0</v>
      </c>
      <c r="N589" s="35"/>
    </row>
    <row r="590" spans="1:14" ht="25.5">
      <c r="A590" s="31"/>
      <c r="B590" s="32" t="s">
        <v>792</v>
      </c>
      <c r="C590" s="31">
        <v>1</v>
      </c>
      <c r="D590" s="31">
        <v>15</v>
      </c>
      <c r="E590" s="31">
        <v>0</v>
      </c>
      <c r="F590" s="31">
        <v>0</v>
      </c>
      <c r="G590" s="32"/>
      <c r="H590" s="33"/>
      <c r="I590" s="31">
        <v>0</v>
      </c>
      <c r="J590" s="31">
        <v>0</v>
      </c>
      <c r="K590" s="31">
        <v>15</v>
      </c>
      <c r="L590" s="31">
        <v>1</v>
      </c>
      <c r="M590" s="31">
        <v>17.65</v>
      </c>
      <c r="N590" s="31"/>
    </row>
    <row r="591" spans="1:14" ht="409.5">
      <c r="A591" s="34">
        <v>442</v>
      </c>
      <c r="B591" s="37"/>
      <c r="C591" s="35">
        <v>0</v>
      </c>
      <c r="D591" s="35">
        <v>0</v>
      </c>
      <c r="E591" s="35">
        <v>0</v>
      </c>
      <c r="F591" s="35">
        <v>0</v>
      </c>
      <c r="G591" s="34" t="s">
        <v>793</v>
      </c>
      <c r="H591" s="33" t="s">
        <v>442</v>
      </c>
      <c r="I591" s="35">
        <v>550</v>
      </c>
      <c r="J591" s="35">
        <v>0</v>
      </c>
      <c r="K591" s="35">
        <v>15</v>
      </c>
      <c r="L591" s="35">
        <v>0</v>
      </c>
      <c r="M591" s="35">
        <v>0</v>
      </c>
      <c r="N591" s="35"/>
    </row>
    <row r="592" spans="1:14" ht="409.5">
      <c r="A592" s="31"/>
      <c r="B592" s="32" t="s">
        <v>794</v>
      </c>
      <c r="C592" s="31">
        <v>2</v>
      </c>
      <c r="D592" s="31">
        <v>17</v>
      </c>
      <c r="E592" s="31">
        <v>0</v>
      </c>
      <c r="F592" s="31">
        <v>0</v>
      </c>
      <c r="G592" s="32"/>
      <c r="H592" s="33"/>
      <c r="I592" s="31">
        <v>0</v>
      </c>
      <c r="J592" s="31">
        <v>0</v>
      </c>
      <c r="K592" s="31">
        <v>12</v>
      </c>
      <c r="L592" s="31">
        <v>1</v>
      </c>
      <c r="M592" s="31">
        <v>14.12</v>
      </c>
      <c r="N592" s="31"/>
    </row>
    <row r="593" spans="1:14" ht="409.5">
      <c r="A593" s="34">
        <v>443</v>
      </c>
      <c r="B593" s="37"/>
      <c r="C593" s="35">
        <v>0</v>
      </c>
      <c r="D593" s="35">
        <v>0</v>
      </c>
      <c r="E593" s="35">
        <v>0</v>
      </c>
      <c r="F593" s="35">
        <v>0</v>
      </c>
      <c r="G593" s="34" t="s">
        <v>795</v>
      </c>
      <c r="H593" s="33" t="s">
        <v>296</v>
      </c>
      <c r="I593" s="35">
        <v>550</v>
      </c>
      <c r="J593" s="35">
        <v>0</v>
      </c>
      <c r="K593" s="35">
        <v>12</v>
      </c>
      <c r="L593" s="35">
        <v>0</v>
      </c>
      <c r="M593" s="35">
        <v>0</v>
      </c>
      <c r="N593" s="35"/>
    </row>
    <row r="594" spans="1:14" ht="409.5">
      <c r="A594" s="31"/>
      <c r="B594" s="32" t="s">
        <v>796</v>
      </c>
      <c r="C594" s="31">
        <v>2</v>
      </c>
      <c r="D594" s="31">
        <v>10</v>
      </c>
      <c r="E594" s="31">
        <v>0</v>
      </c>
      <c r="F594" s="31">
        <v>0</v>
      </c>
      <c r="G594" s="32"/>
      <c r="H594" s="33"/>
      <c r="I594" s="31">
        <v>0</v>
      </c>
      <c r="J594" s="31">
        <v>0</v>
      </c>
      <c r="K594" s="31">
        <v>10</v>
      </c>
      <c r="L594" s="31">
        <v>0</v>
      </c>
      <c r="M594" s="31">
        <v>0</v>
      </c>
      <c r="N594" s="31"/>
    </row>
    <row r="595" spans="1:14" ht="409.5">
      <c r="A595" s="34">
        <v>444</v>
      </c>
      <c r="B595" s="37"/>
      <c r="C595" s="35">
        <v>0</v>
      </c>
      <c r="D595" s="35">
        <v>0</v>
      </c>
      <c r="E595" s="35">
        <v>0</v>
      </c>
      <c r="F595" s="35">
        <v>0</v>
      </c>
      <c r="G595" s="34" t="s">
        <v>797</v>
      </c>
      <c r="H595" s="33" t="s">
        <v>798</v>
      </c>
      <c r="I595" s="35">
        <v>550</v>
      </c>
      <c r="J595" s="35">
        <v>0</v>
      </c>
      <c r="K595" s="35">
        <v>5</v>
      </c>
      <c r="L595" s="35">
        <v>0</v>
      </c>
      <c r="M595" s="35">
        <v>0</v>
      </c>
      <c r="N595" s="35"/>
    </row>
    <row r="596" spans="1:14" ht="409.5">
      <c r="A596" s="34">
        <v>445</v>
      </c>
      <c r="B596" s="37"/>
      <c r="C596" s="35">
        <v>0</v>
      </c>
      <c r="D596" s="35">
        <v>0</v>
      </c>
      <c r="E596" s="35">
        <v>0</v>
      </c>
      <c r="F596" s="35">
        <v>0</v>
      </c>
      <c r="G596" s="34" t="s">
        <v>799</v>
      </c>
      <c r="H596" s="33" t="s">
        <v>433</v>
      </c>
      <c r="I596" s="35">
        <v>550</v>
      </c>
      <c r="J596" s="35">
        <v>0</v>
      </c>
      <c r="K596" s="35">
        <v>5</v>
      </c>
      <c r="L596" s="35">
        <v>0</v>
      </c>
      <c r="M596" s="35">
        <v>0</v>
      </c>
      <c r="N596" s="35"/>
    </row>
    <row r="597" spans="1:14" ht="409.5">
      <c r="A597" s="31"/>
      <c r="B597" s="32" t="s">
        <v>800</v>
      </c>
      <c r="C597" s="31">
        <v>2</v>
      </c>
      <c r="D597" s="31">
        <v>20</v>
      </c>
      <c r="E597" s="31">
        <v>0</v>
      </c>
      <c r="F597" s="31">
        <v>0</v>
      </c>
      <c r="G597" s="32"/>
      <c r="H597" s="33"/>
      <c r="I597" s="31">
        <v>0</v>
      </c>
      <c r="J597" s="31">
        <v>0</v>
      </c>
      <c r="K597" s="31">
        <v>20</v>
      </c>
      <c r="L597" s="31">
        <v>0</v>
      </c>
      <c r="M597" s="31">
        <v>0</v>
      </c>
      <c r="N597" s="31"/>
    </row>
    <row r="598" spans="1:14" ht="409.5">
      <c r="A598" s="34">
        <v>446</v>
      </c>
      <c r="B598" s="37"/>
      <c r="C598" s="35">
        <v>0</v>
      </c>
      <c r="D598" s="35">
        <v>0</v>
      </c>
      <c r="E598" s="35">
        <v>0</v>
      </c>
      <c r="F598" s="35">
        <v>0</v>
      </c>
      <c r="G598" s="34" t="s">
        <v>801</v>
      </c>
      <c r="H598" s="33" t="s">
        <v>783</v>
      </c>
      <c r="I598" s="35">
        <v>550</v>
      </c>
      <c r="J598" s="35">
        <v>0</v>
      </c>
      <c r="K598" s="35">
        <v>15</v>
      </c>
      <c r="L598" s="35">
        <v>0</v>
      </c>
      <c r="M598" s="35">
        <v>0</v>
      </c>
      <c r="N598" s="35"/>
    </row>
    <row r="599" spans="1:14" ht="409.5">
      <c r="A599" s="34">
        <v>447</v>
      </c>
      <c r="B599" s="37"/>
      <c r="C599" s="35">
        <v>0</v>
      </c>
      <c r="D599" s="35">
        <v>0</v>
      </c>
      <c r="E599" s="35">
        <v>0</v>
      </c>
      <c r="F599" s="35">
        <v>0</v>
      </c>
      <c r="G599" s="34" t="s">
        <v>802</v>
      </c>
      <c r="H599" s="33" t="s">
        <v>803</v>
      </c>
      <c r="I599" s="35">
        <v>550</v>
      </c>
      <c r="J599" s="35">
        <v>0</v>
      </c>
      <c r="K599" s="35">
        <v>5</v>
      </c>
      <c r="L599" s="35">
        <v>0</v>
      </c>
      <c r="M599" s="35">
        <v>0</v>
      </c>
      <c r="N599" s="35"/>
    </row>
    <row r="600" spans="1:14" ht="409.5">
      <c r="A600" s="31"/>
      <c r="B600" s="32" t="s">
        <v>804</v>
      </c>
      <c r="C600" s="31">
        <v>5</v>
      </c>
      <c r="D600" s="31">
        <v>80</v>
      </c>
      <c r="E600" s="31">
        <v>0</v>
      </c>
      <c r="F600" s="31">
        <v>0</v>
      </c>
      <c r="G600" s="32"/>
      <c r="H600" s="33"/>
      <c r="I600" s="31">
        <v>0</v>
      </c>
      <c r="J600" s="31">
        <v>0</v>
      </c>
      <c r="K600" s="31">
        <v>75</v>
      </c>
      <c r="L600" s="31">
        <v>6</v>
      </c>
      <c r="M600" s="31">
        <v>52.94</v>
      </c>
      <c r="N600" s="31"/>
    </row>
    <row r="601" spans="1:14" ht="409.5">
      <c r="A601" s="34">
        <v>448</v>
      </c>
      <c r="B601" s="37"/>
      <c r="C601" s="35">
        <v>0</v>
      </c>
      <c r="D601" s="35">
        <v>0</v>
      </c>
      <c r="E601" s="35">
        <v>0</v>
      </c>
      <c r="F601" s="35">
        <v>0</v>
      </c>
      <c r="G601" s="34" t="s">
        <v>805</v>
      </c>
      <c r="H601" s="33" t="s">
        <v>38</v>
      </c>
      <c r="I601" s="35">
        <v>24848.91</v>
      </c>
      <c r="J601" s="35">
        <v>0</v>
      </c>
      <c r="K601" s="35">
        <v>55</v>
      </c>
      <c r="L601" s="35">
        <v>0</v>
      </c>
      <c r="M601" s="35">
        <v>0</v>
      </c>
      <c r="N601" s="35"/>
    </row>
    <row r="602" spans="1:14" ht="409.5">
      <c r="A602" s="34">
        <v>449</v>
      </c>
      <c r="B602" s="37"/>
      <c r="C602" s="35">
        <v>0</v>
      </c>
      <c r="D602" s="35">
        <v>0</v>
      </c>
      <c r="E602" s="35">
        <v>0</v>
      </c>
      <c r="F602" s="35">
        <v>0</v>
      </c>
      <c r="G602" s="34" t="s">
        <v>806</v>
      </c>
      <c r="H602" s="33" t="s">
        <v>224</v>
      </c>
      <c r="I602" s="35">
        <v>550</v>
      </c>
      <c r="J602" s="35">
        <v>0</v>
      </c>
      <c r="K602" s="35">
        <v>5</v>
      </c>
      <c r="L602" s="35">
        <v>0</v>
      </c>
      <c r="M602" s="35">
        <v>0</v>
      </c>
      <c r="N602" s="35"/>
    </row>
    <row r="603" spans="1:14" ht="409.5">
      <c r="A603" s="34">
        <v>450</v>
      </c>
      <c r="B603" s="37"/>
      <c r="C603" s="35">
        <v>0</v>
      </c>
      <c r="D603" s="35">
        <v>0</v>
      </c>
      <c r="E603" s="35">
        <v>0</v>
      </c>
      <c r="F603" s="35">
        <v>0</v>
      </c>
      <c r="G603" s="34" t="s">
        <v>807</v>
      </c>
      <c r="H603" s="33" t="s">
        <v>779</v>
      </c>
      <c r="I603" s="35">
        <v>550</v>
      </c>
      <c r="J603" s="35">
        <v>0</v>
      </c>
      <c r="K603" s="35">
        <v>10</v>
      </c>
      <c r="L603" s="35">
        <v>0</v>
      </c>
      <c r="M603" s="35">
        <v>0</v>
      </c>
      <c r="N603" s="35"/>
    </row>
    <row r="604" spans="1:14" ht="409.5">
      <c r="A604" s="34">
        <v>451</v>
      </c>
      <c r="B604" s="37"/>
      <c r="C604" s="35">
        <v>0</v>
      </c>
      <c r="D604" s="35">
        <v>0</v>
      </c>
      <c r="E604" s="35">
        <v>0</v>
      </c>
      <c r="F604" s="35">
        <v>0</v>
      </c>
      <c r="G604" s="34" t="s">
        <v>808</v>
      </c>
      <c r="H604" s="33" t="s">
        <v>559</v>
      </c>
      <c r="I604" s="35">
        <v>550</v>
      </c>
      <c r="J604" s="35">
        <v>0</v>
      </c>
      <c r="K604" s="35">
        <v>5</v>
      </c>
      <c r="L604" s="35">
        <v>0</v>
      </c>
      <c r="M604" s="35">
        <v>0</v>
      </c>
      <c r="N604" s="35"/>
    </row>
    <row r="605" spans="1:14" ht="409.5">
      <c r="A605" s="31"/>
      <c r="B605" s="32" t="s">
        <v>809</v>
      </c>
      <c r="C605" s="31">
        <v>6</v>
      </c>
      <c r="D605" s="31">
        <v>75</v>
      </c>
      <c r="E605" s="31">
        <v>0</v>
      </c>
      <c r="F605" s="31">
        <v>0</v>
      </c>
      <c r="G605" s="32"/>
      <c r="H605" s="33"/>
      <c r="I605" s="31">
        <v>0</v>
      </c>
      <c r="J605" s="31">
        <v>0</v>
      </c>
      <c r="K605" s="31">
        <v>76</v>
      </c>
      <c r="L605" s="31">
        <v>6</v>
      </c>
      <c r="M605" s="31">
        <v>78.82</v>
      </c>
      <c r="N605" s="31"/>
    </row>
    <row r="606" spans="1:14" ht="409.5">
      <c r="A606" s="34">
        <v>452</v>
      </c>
      <c r="B606" s="37"/>
      <c r="C606" s="35">
        <v>0</v>
      </c>
      <c r="D606" s="35">
        <v>0</v>
      </c>
      <c r="E606" s="35">
        <v>0</v>
      </c>
      <c r="F606" s="35">
        <v>0</v>
      </c>
      <c r="G606" s="34" t="s">
        <v>810</v>
      </c>
      <c r="H606" s="33" t="s">
        <v>243</v>
      </c>
      <c r="I606" s="35">
        <v>550</v>
      </c>
      <c r="J606" s="35">
        <v>0</v>
      </c>
      <c r="K606" s="35">
        <v>5</v>
      </c>
      <c r="L606" s="35">
        <v>0</v>
      </c>
      <c r="M606" s="35">
        <v>0</v>
      </c>
      <c r="N606" s="35"/>
    </row>
    <row r="607" spans="1:14" ht="409.5">
      <c r="A607" s="34">
        <v>453</v>
      </c>
      <c r="B607" s="37"/>
      <c r="C607" s="35">
        <v>0</v>
      </c>
      <c r="D607" s="35">
        <v>0</v>
      </c>
      <c r="E607" s="35">
        <v>0</v>
      </c>
      <c r="F607" s="35">
        <v>0</v>
      </c>
      <c r="G607" s="34" t="s">
        <v>811</v>
      </c>
      <c r="H607" s="33" t="s">
        <v>779</v>
      </c>
      <c r="I607" s="35">
        <v>550</v>
      </c>
      <c r="J607" s="35">
        <v>0</v>
      </c>
      <c r="K607" s="35">
        <v>1</v>
      </c>
      <c r="L607" s="35">
        <v>0</v>
      </c>
      <c r="M607" s="35">
        <v>0</v>
      </c>
      <c r="N607" s="35"/>
    </row>
    <row r="608" spans="1:14" ht="409.5">
      <c r="A608" s="34">
        <v>454</v>
      </c>
      <c r="B608" s="37"/>
      <c r="C608" s="35">
        <v>0</v>
      </c>
      <c r="D608" s="35">
        <v>0</v>
      </c>
      <c r="E608" s="35">
        <v>0</v>
      </c>
      <c r="F608" s="35">
        <v>0</v>
      </c>
      <c r="G608" s="34" t="s">
        <v>812</v>
      </c>
      <c r="H608" s="33" t="s">
        <v>672</v>
      </c>
      <c r="I608" s="35">
        <v>550</v>
      </c>
      <c r="J608" s="35">
        <v>0</v>
      </c>
      <c r="K608" s="35">
        <v>15</v>
      </c>
      <c r="L608" s="35">
        <v>0</v>
      </c>
      <c r="M608" s="35">
        <v>0</v>
      </c>
      <c r="N608" s="35"/>
    </row>
    <row r="609" spans="1:14" ht="409.5">
      <c r="A609" s="34">
        <v>455</v>
      </c>
      <c r="B609" s="37"/>
      <c r="C609" s="35">
        <v>0</v>
      </c>
      <c r="D609" s="35">
        <v>0</v>
      </c>
      <c r="E609" s="35">
        <v>0</v>
      </c>
      <c r="F609" s="35">
        <v>0</v>
      </c>
      <c r="G609" s="34" t="s">
        <v>813</v>
      </c>
      <c r="H609" s="33" t="s">
        <v>141</v>
      </c>
      <c r="I609" s="35">
        <v>550</v>
      </c>
      <c r="J609" s="35">
        <v>0</v>
      </c>
      <c r="K609" s="35">
        <v>15</v>
      </c>
      <c r="L609" s="35">
        <v>0</v>
      </c>
      <c r="M609" s="35">
        <v>0</v>
      </c>
      <c r="N609" s="35"/>
    </row>
    <row r="610" spans="1:14" ht="409.5">
      <c r="A610" s="34">
        <v>456</v>
      </c>
      <c r="B610" s="37"/>
      <c r="C610" s="35">
        <v>0</v>
      </c>
      <c r="D610" s="35">
        <v>0</v>
      </c>
      <c r="E610" s="35">
        <v>0</v>
      </c>
      <c r="F610" s="35">
        <v>0</v>
      </c>
      <c r="G610" s="34" t="s">
        <v>814</v>
      </c>
      <c r="H610" s="33" t="s">
        <v>815</v>
      </c>
      <c r="I610" s="35">
        <v>550</v>
      </c>
      <c r="J610" s="35">
        <v>0</v>
      </c>
      <c r="K610" s="35">
        <v>10</v>
      </c>
      <c r="L610" s="35">
        <v>0</v>
      </c>
      <c r="M610" s="35">
        <v>0</v>
      </c>
      <c r="N610" s="35"/>
    </row>
    <row r="611" spans="1:14" ht="409.5">
      <c r="A611" s="34">
        <v>457</v>
      </c>
      <c r="B611" s="37"/>
      <c r="C611" s="35">
        <v>0</v>
      </c>
      <c r="D611" s="35">
        <v>0</v>
      </c>
      <c r="E611" s="35">
        <v>0</v>
      </c>
      <c r="F611" s="35">
        <v>0</v>
      </c>
      <c r="G611" s="34" t="s">
        <v>816</v>
      </c>
      <c r="H611" s="33" t="s">
        <v>556</v>
      </c>
      <c r="I611" s="35">
        <v>550</v>
      </c>
      <c r="J611" s="35">
        <v>0</v>
      </c>
      <c r="K611" s="35">
        <v>15</v>
      </c>
      <c r="L611" s="35">
        <v>0</v>
      </c>
      <c r="M611" s="35">
        <v>0</v>
      </c>
      <c r="N611" s="35"/>
    </row>
    <row r="612" spans="1:14" ht="409.5">
      <c r="A612" s="34">
        <v>458</v>
      </c>
      <c r="B612" s="37"/>
      <c r="C612" s="35">
        <v>0</v>
      </c>
      <c r="D612" s="35">
        <v>0</v>
      </c>
      <c r="E612" s="35">
        <v>0</v>
      </c>
      <c r="F612" s="35">
        <v>0</v>
      </c>
      <c r="G612" s="34" t="s">
        <v>817</v>
      </c>
      <c r="H612" s="33" t="s">
        <v>617</v>
      </c>
      <c r="I612" s="35">
        <v>550</v>
      </c>
      <c r="J612" s="35">
        <v>0</v>
      </c>
      <c r="K612" s="35">
        <v>15</v>
      </c>
      <c r="L612" s="35">
        <v>0</v>
      </c>
      <c r="M612" s="35">
        <v>0</v>
      </c>
      <c r="N612" s="35"/>
    </row>
    <row r="613" spans="1:14" ht="409.5">
      <c r="A613" s="31"/>
      <c r="B613" s="32" t="s">
        <v>818</v>
      </c>
      <c r="C613" s="31">
        <v>2</v>
      </c>
      <c r="D613" s="31">
        <v>30</v>
      </c>
      <c r="E613" s="31">
        <v>0</v>
      </c>
      <c r="F613" s="31">
        <v>0</v>
      </c>
      <c r="G613" s="32"/>
      <c r="H613" s="33"/>
      <c r="I613" s="31">
        <v>0</v>
      </c>
      <c r="J613" s="31">
        <v>0</v>
      </c>
      <c r="K613" s="31">
        <v>15</v>
      </c>
      <c r="L613" s="31">
        <v>0</v>
      </c>
      <c r="M613" s="31">
        <v>0</v>
      </c>
      <c r="N613" s="31"/>
    </row>
    <row r="614" spans="1:14" ht="409.5">
      <c r="A614" s="34">
        <v>459</v>
      </c>
      <c r="B614" s="37"/>
      <c r="C614" s="35">
        <v>0</v>
      </c>
      <c r="D614" s="35">
        <v>0</v>
      </c>
      <c r="E614" s="35">
        <v>0</v>
      </c>
      <c r="F614" s="35">
        <v>0</v>
      </c>
      <c r="G614" s="34" t="s">
        <v>819</v>
      </c>
      <c r="H614" s="33" t="s">
        <v>783</v>
      </c>
      <c r="I614" s="35">
        <v>550</v>
      </c>
      <c r="J614" s="35">
        <v>0</v>
      </c>
      <c r="K614" s="35">
        <v>15</v>
      </c>
      <c r="L614" s="35">
        <v>0</v>
      </c>
      <c r="M614" s="35">
        <v>0</v>
      </c>
      <c r="N614" s="35"/>
    </row>
    <row r="615" spans="1:14" ht="409.5">
      <c r="A615" s="31"/>
      <c r="B615" s="32" t="s">
        <v>820</v>
      </c>
      <c r="C615" s="31">
        <v>3</v>
      </c>
      <c r="D615" s="31">
        <v>63</v>
      </c>
      <c r="E615" s="31">
        <v>0</v>
      </c>
      <c r="F615" s="31">
        <v>0</v>
      </c>
      <c r="G615" s="32"/>
      <c r="H615" s="33"/>
      <c r="I615" s="31">
        <v>0</v>
      </c>
      <c r="J615" s="31">
        <v>0</v>
      </c>
      <c r="K615" s="31">
        <v>63</v>
      </c>
      <c r="L615" s="31">
        <v>2</v>
      </c>
      <c r="M615" s="31">
        <v>35.29</v>
      </c>
      <c r="N615" s="31"/>
    </row>
    <row r="616" spans="1:14" ht="409.5">
      <c r="A616" s="34">
        <v>460</v>
      </c>
      <c r="B616" s="37"/>
      <c r="C616" s="35">
        <v>0</v>
      </c>
      <c r="D616" s="35">
        <v>0</v>
      </c>
      <c r="E616" s="35">
        <v>0</v>
      </c>
      <c r="F616" s="35">
        <v>0</v>
      </c>
      <c r="G616" s="34" t="s">
        <v>821</v>
      </c>
      <c r="H616" s="33" t="s">
        <v>349</v>
      </c>
      <c r="I616" s="35">
        <v>13553.95</v>
      </c>
      <c r="J616" s="35">
        <v>0</v>
      </c>
      <c r="K616" s="35">
        <v>30</v>
      </c>
      <c r="L616" s="35">
        <v>0</v>
      </c>
      <c r="M616" s="35">
        <v>0</v>
      </c>
      <c r="N616" s="35"/>
    </row>
    <row r="617" spans="1:14" ht="409.5">
      <c r="A617" s="34">
        <v>461</v>
      </c>
      <c r="B617" s="37"/>
      <c r="C617" s="35">
        <v>0</v>
      </c>
      <c r="D617" s="35">
        <v>0</v>
      </c>
      <c r="E617" s="35">
        <v>0</v>
      </c>
      <c r="F617" s="35">
        <v>0</v>
      </c>
      <c r="G617" s="34" t="s">
        <v>822</v>
      </c>
      <c r="H617" s="33" t="s">
        <v>823</v>
      </c>
      <c r="I617" s="35">
        <v>550</v>
      </c>
      <c r="J617" s="35">
        <v>0</v>
      </c>
      <c r="K617" s="35">
        <v>11</v>
      </c>
      <c r="L617" s="35">
        <v>0</v>
      </c>
      <c r="M617" s="35">
        <v>0</v>
      </c>
      <c r="N617" s="35"/>
    </row>
    <row r="618" spans="1:14" ht="409.5">
      <c r="A618" s="34">
        <v>462</v>
      </c>
      <c r="B618" s="37"/>
      <c r="C618" s="35">
        <v>0</v>
      </c>
      <c r="D618" s="35">
        <v>0</v>
      </c>
      <c r="E618" s="35">
        <v>0</v>
      </c>
      <c r="F618" s="35">
        <v>0</v>
      </c>
      <c r="G618" s="34" t="s">
        <v>824</v>
      </c>
      <c r="H618" s="33" t="s">
        <v>349</v>
      </c>
      <c r="I618" s="35">
        <v>9939.56</v>
      </c>
      <c r="J618" s="35">
        <v>0</v>
      </c>
      <c r="K618" s="35">
        <v>22</v>
      </c>
      <c r="L618" s="35">
        <v>0</v>
      </c>
      <c r="M618" s="35">
        <v>0</v>
      </c>
      <c r="N618" s="35"/>
    </row>
    <row r="619" spans="1:14" ht="409.5">
      <c r="A619" s="31"/>
      <c r="B619" s="32" t="s">
        <v>204</v>
      </c>
      <c r="C619" s="31">
        <v>1</v>
      </c>
      <c r="D619" s="31">
        <v>5</v>
      </c>
      <c r="E619" s="31">
        <v>0</v>
      </c>
      <c r="F619" s="31">
        <v>0</v>
      </c>
      <c r="G619" s="32"/>
      <c r="H619" s="33"/>
      <c r="I619" s="31">
        <v>0</v>
      </c>
      <c r="J619" s="31">
        <v>0</v>
      </c>
      <c r="K619" s="31">
        <v>19</v>
      </c>
      <c r="L619" s="31">
        <v>1</v>
      </c>
      <c r="M619" s="31">
        <v>5.88</v>
      </c>
      <c r="N619" s="31"/>
    </row>
    <row r="620" spans="1:14" ht="409.5">
      <c r="A620" s="34">
        <v>463</v>
      </c>
      <c r="B620" s="37"/>
      <c r="C620" s="35">
        <v>0</v>
      </c>
      <c r="D620" s="35">
        <v>0</v>
      </c>
      <c r="E620" s="35">
        <v>0</v>
      </c>
      <c r="F620" s="35">
        <v>0</v>
      </c>
      <c r="G620" s="34" t="s">
        <v>825</v>
      </c>
      <c r="H620" s="33" t="s">
        <v>751</v>
      </c>
      <c r="I620" s="35">
        <v>550</v>
      </c>
      <c r="J620" s="35">
        <v>0</v>
      </c>
      <c r="K620" s="35">
        <v>14</v>
      </c>
      <c r="L620" s="35">
        <v>0</v>
      </c>
      <c r="M620" s="35">
        <v>0</v>
      </c>
      <c r="N620" s="35"/>
    </row>
    <row r="621" spans="1:14" ht="409.5">
      <c r="A621" s="34">
        <v>464</v>
      </c>
      <c r="B621" s="37"/>
      <c r="C621" s="35">
        <v>0</v>
      </c>
      <c r="D621" s="35">
        <v>0</v>
      </c>
      <c r="E621" s="35">
        <v>0</v>
      </c>
      <c r="F621" s="35">
        <v>0</v>
      </c>
      <c r="G621" s="34" t="s">
        <v>826</v>
      </c>
      <c r="H621" s="33" t="s">
        <v>274</v>
      </c>
      <c r="I621" s="35">
        <v>550</v>
      </c>
      <c r="J621" s="35">
        <v>0</v>
      </c>
      <c r="K621" s="35">
        <v>5</v>
      </c>
      <c r="L621" s="35">
        <v>0</v>
      </c>
      <c r="M621" s="35">
        <v>0</v>
      </c>
      <c r="N621" s="35"/>
    </row>
    <row r="622" spans="1:14" ht="409.5">
      <c r="A622" s="31"/>
      <c r="B622" s="32" t="s">
        <v>827</v>
      </c>
      <c r="C622" s="31">
        <v>1</v>
      </c>
      <c r="D622" s="31">
        <v>10</v>
      </c>
      <c r="E622" s="31">
        <v>0</v>
      </c>
      <c r="F622" s="31">
        <v>0</v>
      </c>
      <c r="G622" s="32"/>
      <c r="H622" s="33"/>
      <c r="I622" s="31">
        <v>0</v>
      </c>
      <c r="J622" s="31">
        <v>0</v>
      </c>
      <c r="K622" s="31">
        <v>10</v>
      </c>
      <c r="L622" s="31">
        <v>4</v>
      </c>
      <c r="M622" s="31">
        <v>288.24</v>
      </c>
      <c r="N622" s="31"/>
    </row>
    <row r="623" spans="1:14" ht="409.5">
      <c r="A623" s="34">
        <v>465</v>
      </c>
      <c r="B623" s="37"/>
      <c r="C623" s="35">
        <v>0</v>
      </c>
      <c r="D623" s="35">
        <v>0</v>
      </c>
      <c r="E623" s="35">
        <v>0</v>
      </c>
      <c r="F623" s="35">
        <v>0</v>
      </c>
      <c r="G623" s="34" t="s">
        <v>828</v>
      </c>
      <c r="H623" s="33" t="s">
        <v>84</v>
      </c>
      <c r="I623" s="35">
        <v>550</v>
      </c>
      <c r="J623" s="35">
        <v>0</v>
      </c>
      <c r="K623" s="35">
        <v>10</v>
      </c>
      <c r="L623" s="35">
        <v>0</v>
      </c>
      <c r="M623" s="35">
        <v>0</v>
      </c>
      <c r="N623" s="35"/>
    </row>
    <row r="624" spans="1:14" ht="409.5">
      <c r="A624" s="31"/>
      <c r="B624" s="32" t="s">
        <v>829</v>
      </c>
      <c r="C624" s="31">
        <v>3</v>
      </c>
      <c r="D624" s="31">
        <v>15</v>
      </c>
      <c r="E624" s="31">
        <v>0</v>
      </c>
      <c r="F624" s="31">
        <v>0</v>
      </c>
      <c r="G624" s="32"/>
      <c r="H624" s="33"/>
      <c r="I624" s="31">
        <v>0</v>
      </c>
      <c r="J624" s="31">
        <v>0</v>
      </c>
      <c r="K624" s="31">
        <v>5</v>
      </c>
      <c r="L624" s="31">
        <v>1</v>
      </c>
      <c r="M624" s="31">
        <v>5.88</v>
      </c>
      <c r="N624" s="31"/>
    </row>
    <row r="625" spans="1:14" ht="409.5">
      <c r="A625" s="34">
        <v>466</v>
      </c>
      <c r="B625" s="37"/>
      <c r="C625" s="35">
        <v>0</v>
      </c>
      <c r="D625" s="35">
        <v>0</v>
      </c>
      <c r="E625" s="35">
        <v>0</v>
      </c>
      <c r="F625" s="35">
        <v>0</v>
      </c>
      <c r="G625" s="34" t="s">
        <v>830</v>
      </c>
      <c r="H625" s="33" t="s">
        <v>823</v>
      </c>
      <c r="I625" s="35">
        <v>550</v>
      </c>
      <c r="J625" s="35">
        <v>0</v>
      </c>
      <c r="K625" s="35">
        <v>5</v>
      </c>
      <c r="L625" s="35">
        <v>0</v>
      </c>
      <c r="M625" s="35">
        <v>0</v>
      </c>
      <c r="N625" s="35"/>
    </row>
    <row r="626" spans="1:14" ht="409.5">
      <c r="A626" s="31"/>
      <c r="B626" s="32" t="s">
        <v>205</v>
      </c>
      <c r="C626" s="31">
        <v>10</v>
      </c>
      <c r="D626" s="31">
        <v>110</v>
      </c>
      <c r="E626" s="31">
        <v>0</v>
      </c>
      <c r="F626" s="31">
        <v>0</v>
      </c>
      <c r="G626" s="32"/>
      <c r="H626" s="33"/>
      <c r="I626" s="31">
        <v>0</v>
      </c>
      <c r="J626" s="31">
        <v>0</v>
      </c>
      <c r="K626" s="31">
        <v>50</v>
      </c>
      <c r="L626" s="31">
        <v>1</v>
      </c>
      <c r="M626" s="31">
        <v>5.88</v>
      </c>
      <c r="N626" s="31"/>
    </row>
    <row r="627" spans="1:14" ht="409.5">
      <c r="A627" s="34">
        <v>467</v>
      </c>
      <c r="B627" s="37"/>
      <c r="C627" s="35">
        <v>0</v>
      </c>
      <c r="D627" s="35">
        <v>0</v>
      </c>
      <c r="E627" s="35">
        <v>0</v>
      </c>
      <c r="F627" s="35">
        <v>0</v>
      </c>
      <c r="G627" s="34" t="s">
        <v>831</v>
      </c>
      <c r="H627" s="33" t="s">
        <v>405</v>
      </c>
      <c r="I627" s="35">
        <v>550</v>
      </c>
      <c r="J627" s="35">
        <v>0</v>
      </c>
      <c r="K627" s="35">
        <v>10</v>
      </c>
      <c r="L627" s="35">
        <v>0</v>
      </c>
      <c r="M627" s="35">
        <v>0</v>
      </c>
      <c r="N627" s="35"/>
    </row>
    <row r="628" spans="1:14" ht="409.5">
      <c r="A628" s="34">
        <v>468</v>
      </c>
      <c r="B628" s="37"/>
      <c r="C628" s="35">
        <v>0</v>
      </c>
      <c r="D628" s="35">
        <v>0</v>
      </c>
      <c r="E628" s="35">
        <v>0</v>
      </c>
      <c r="F628" s="35">
        <v>0</v>
      </c>
      <c r="G628" s="34" t="s">
        <v>832</v>
      </c>
      <c r="H628" s="33" t="s">
        <v>329</v>
      </c>
      <c r="I628" s="35">
        <v>550</v>
      </c>
      <c r="J628" s="35">
        <v>0</v>
      </c>
      <c r="K628" s="35">
        <v>5</v>
      </c>
      <c r="L628" s="35">
        <v>0</v>
      </c>
      <c r="M628" s="35">
        <v>0</v>
      </c>
      <c r="N628" s="35"/>
    </row>
    <row r="629" spans="1:14" ht="409.5">
      <c r="A629" s="34">
        <v>469</v>
      </c>
      <c r="B629" s="37"/>
      <c r="C629" s="35">
        <v>0</v>
      </c>
      <c r="D629" s="35">
        <v>0</v>
      </c>
      <c r="E629" s="35">
        <v>0</v>
      </c>
      <c r="F629" s="35">
        <v>0</v>
      </c>
      <c r="G629" s="34" t="s">
        <v>833</v>
      </c>
      <c r="H629" s="33" t="s">
        <v>403</v>
      </c>
      <c r="I629" s="35">
        <v>550</v>
      </c>
      <c r="J629" s="35">
        <v>0</v>
      </c>
      <c r="K629" s="35">
        <v>10</v>
      </c>
      <c r="L629" s="35">
        <v>0</v>
      </c>
      <c r="M629" s="35">
        <v>0</v>
      </c>
      <c r="N629" s="35"/>
    </row>
    <row r="630" spans="1:14" ht="409.5">
      <c r="A630" s="34">
        <v>470</v>
      </c>
      <c r="B630" s="37"/>
      <c r="C630" s="35">
        <v>0</v>
      </c>
      <c r="D630" s="35">
        <v>0</v>
      </c>
      <c r="E630" s="35">
        <v>0</v>
      </c>
      <c r="F630" s="35">
        <v>0</v>
      </c>
      <c r="G630" s="34" t="s">
        <v>834</v>
      </c>
      <c r="H630" s="33" t="s">
        <v>413</v>
      </c>
      <c r="I630" s="35">
        <v>550</v>
      </c>
      <c r="J630" s="35">
        <v>0</v>
      </c>
      <c r="K630" s="35">
        <v>5</v>
      </c>
      <c r="L630" s="35">
        <v>0</v>
      </c>
      <c r="M630" s="35">
        <v>0</v>
      </c>
      <c r="N630" s="35"/>
    </row>
    <row r="631" spans="1:14" ht="409.5">
      <c r="A631" s="34">
        <v>471</v>
      </c>
      <c r="B631" s="37"/>
      <c r="C631" s="35">
        <v>0</v>
      </c>
      <c r="D631" s="35">
        <v>0</v>
      </c>
      <c r="E631" s="35">
        <v>0</v>
      </c>
      <c r="F631" s="35">
        <v>0</v>
      </c>
      <c r="G631" s="34" t="s">
        <v>835</v>
      </c>
      <c r="H631" s="33" t="s">
        <v>276</v>
      </c>
      <c r="I631" s="35">
        <v>550</v>
      </c>
      <c r="J631" s="35">
        <v>0</v>
      </c>
      <c r="K631" s="35">
        <v>10</v>
      </c>
      <c r="L631" s="35">
        <v>0</v>
      </c>
      <c r="M631" s="35">
        <v>0</v>
      </c>
      <c r="N631" s="35"/>
    </row>
    <row r="632" spans="1:14" ht="409.5">
      <c r="A632" s="34">
        <v>472</v>
      </c>
      <c r="B632" s="37"/>
      <c r="C632" s="35">
        <v>0</v>
      </c>
      <c r="D632" s="35">
        <v>0</v>
      </c>
      <c r="E632" s="35">
        <v>0</v>
      </c>
      <c r="F632" s="35">
        <v>0</v>
      </c>
      <c r="G632" s="34" t="s">
        <v>836</v>
      </c>
      <c r="H632" s="33" t="s">
        <v>446</v>
      </c>
      <c r="I632" s="35">
        <v>550</v>
      </c>
      <c r="J632" s="35">
        <v>0</v>
      </c>
      <c r="K632" s="35">
        <v>10</v>
      </c>
      <c r="L632" s="35">
        <v>0</v>
      </c>
      <c r="M632" s="35">
        <v>0</v>
      </c>
      <c r="N632" s="35"/>
    </row>
    <row r="633" spans="1:14" ht="25.5">
      <c r="A633" s="31"/>
      <c r="B633" s="32" t="s">
        <v>208</v>
      </c>
      <c r="C633" s="31">
        <v>1</v>
      </c>
      <c r="D633" s="31">
        <v>5</v>
      </c>
      <c r="E633" s="31">
        <v>0</v>
      </c>
      <c r="F633" s="31">
        <v>0</v>
      </c>
      <c r="G633" s="32"/>
      <c r="H633" s="33"/>
      <c r="I633" s="31">
        <v>0</v>
      </c>
      <c r="J633" s="31">
        <v>0</v>
      </c>
      <c r="K633" s="31">
        <v>5</v>
      </c>
      <c r="L633" s="31">
        <v>0</v>
      </c>
      <c r="M633" s="31">
        <v>0</v>
      </c>
      <c r="N633" s="31"/>
    </row>
    <row r="634" spans="1:14" ht="409.5">
      <c r="A634" s="34">
        <v>473</v>
      </c>
      <c r="B634" s="37"/>
      <c r="C634" s="35">
        <v>0</v>
      </c>
      <c r="D634" s="35">
        <v>0</v>
      </c>
      <c r="E634" s="35">
        <v>0</v>
      </c>
      <c r="F634" s="35">
        <v>0</v>
      </c>
      <c r="G634" s="34" t="s">
        <v>837</v>
      </c>
      <c r="H634" s="33" t="s">
        <v>730</v>
      </c>
      <c r="I634" s="35">
        <v>550</v>
      </c>
      <c r="J634" s="35">
        <v>0</v>
      </c>
      <c r="K634" s="35">
        <v>5</v>
      </c>
      <c r="L634" s="35">
        <v>0</v>
      </c>
      <c r="M634" s="35">
        <v>0</v>
      </c>
      <c r="N634" s="35"/>
    </row>
    <row r="635" spans="1:14" ht="409.5">
      <c r="A635" s="31"/>
      <c r="B635" s="32" t="s">
        <v>209</v>
      </c>
      <c r="C635" s="31">
        <v>17</v>
      </c>
      <c r="D635" s="31">
        <v>526</v>
      </c>
      <c r="E635" s="31">
        <v>1</v>
      </c>
      <c r="F635" s="31">
        <v>130</v>
      </c>
      <c r="G635" s="32"/>
      <c r="H635" s="33"/>
      <c r="I635" s="31">
        <v>0</v>
      </c>
      <c r="J635" s="31">
        <v>0</v>
      </c>
      <c r="K635" s="31">
        <v>339</v>
      </c>
      <c r="L635" s="31">
        <v>12</v>
      </c>
      <c r="M635" s="31">
        <v>461.18</v>
      </c>
      <c r="N635" s="31"/>
    </row>
    <row r="636" spans="1:14" ht="409.5">
      <c r="A636" s="34">
        <v>474</v>
      </c>
      <c r="B636" s="37"/>
      <c r="C636" s="35">
        <v>0</v>
      </c>
      <c r="D636" s="35">
        <v>0</v>
      </c>
      <c r="E636" s="35">
        <v>0</v>
      </c>
      <c r="F636" s="35">
        <v>0</v>
      </c>
      <c r="G636" s="34" t="s">
        <v>838</v>
      </c>
      <c r="H636" s="33" t="s">
        <v>272</v>
      </c>
      <c r="I636" s="35">
        <v>550</v>
      </c>
      <c r="J636" s="35">
        <v>0</v>
      </c>
      <c r="K636" s="35">
        <v>15</v>
      </c>
      <c r="L636" s="35">
        <v>0</v>
      </c>
      <c r="M636" s="35">
        <v>0</v>
      </c>
      <c r="N636" s="35"/>
    </row>
    <row r="637" spans="1:14" ht="409.5">
      <c r="A637" s="34">
        <v>475</v>
      </c>
      <c r="B637" s="37"/>
      <c r="C637" s="35">
        <v>0</v>
      </c>
      <c r="D637" s="35">
        <v>0</v>
      </c>
      <c r="E637" s="35">
        <v>0</v>
      </c>
      <c r="F637" s="35">
        <v>0</v>
      </c>
      <c r="G637" s="34" t="s">
        <v>839</v>
      </c>
      <c r="H637" s="33" t="s">
        <v>724</v>
      </c>
      <c r="I637" s="35">
        <v>550</v>
      </c>
      <c r="J637" s="35">
        <v>0</v>
      </c>
      <c r="K637" s="35">
        <v>5</v>
      </c>
      <c r="L637" s="35">
        <v>0</v>
      </c>
      <c r="M637" s="35">
        <v>0</v>
      </c>
      <c r="N637" s="35"/>
    </row>
    <row r="638" spans="1:14" ht="409.5">
      <c r="A638" s="34">
        <v>476</v>
      </c>
      <c r="B638" s="37"/>
      <c r="C638" s="35">
        <v>0</v>
      </c>
      <c r="D638" s="35">
        <v>0</v>
      </c>
      <c r="E638" s="35">
        <v>0</v>
      </c>
      <c r="F638" s="35">
        <v>0</v>
      </c>
      <c r="G638" s="34" t="s">
        <v>840</v>
      </c>
      <c r="H638" s="33" t="s">
        <v>724</v>
      </c>
      <c r="I638" s="35">
        <v>550</v>
      </c>
      <c r="J638" s="35">
        <v>0</v>
      </c>
      <c r="K638" s="35">
        <v>5</v>
      </c>
      <c r="L638" s="35">
        <v>0</v>
      </c>
      <c r="M638" s="35">
        <v>0</v>
      </c>
      <c r="N638" s="35"/>
    </row>
    <row r="639" spans="1:14" ht="409.5">
      <c r="A639" s="34">
        <v>477</v>
      </c>
      <c r="B639" s="37"/>
      <c r="C639" s="35">
        <v>0</v>
      </c>
      <c r="D639" s="35">
        <v>0</v>
      </c>
      <c r="E639" s="35">
        <v>0</v>
      </c>
      <c r="F639" s="35">
        <v>0</v>
      </c>
      <c r="G639" s="34" t="s">
        <v>841</v>
      </c>
      <c r="H639" s="33" t="s">
        <v>371</v>
      </c>
      <c r="I639" s="35">
        <v>550</v>
      </c>
      <c r="J639" s="35">
        <v>0</v>
      </c>
      <c r="K639" s="35">
        <v>15</v>
      </c>
      <c r="L639" s="35">
        <v>0</v>
      </c>
      <c r="M639" s="35">
        <v>0</v>
      </c>
      <c r="N639" s="35"/>
    </row>
    <row r="640" spans="1:14" ht="409.5">
      <c r="A640" s="34">
        <v>478</v>
      </c>
      <c r="B640" s="37"/>
      <c r="C640" s="35">
        <v>0</v>
      </c>
      <c r="D640" s="35">
        <v>0</v>
      </c>
      <c r="E640" s="35">
        <v>0</v>
      </c>
      <c r="F640" s="35">
        <v>0</v>
      </c>
      <c r="G640" s="34" t="s">
        <v>842</v>
      </c>
      <c r="H640" s="33" t="s">
        <v>280</v>
      </c>
      <c r="I640" s="35">
        <v>550</v>
      </c>
      <c r="J640" s="35">
        <v>0</v>
      </c>
      <c r="K640" s="35">
        <v>5</v>
      </c>
      <c r="L640" s="35">
        <v>0</v>
      </c>
      <c r="M640" s="35">
        <v>0</v>
      </c>
      <c r="N640" s="35"/>
    </row>
    <row r="641" spans="1:14" ht="409.5">
      <c r="A641" s="34">
        <v>479</v>
      </c>
      <c r="B641" s="37"/>
      <c r="C641" s="35">
        <v>0</v>
      </c>
      <c r="D641" s="35">
        <v>0</v>
      </c>
      <c r="E641" s="35">
        <v>0</v>
      </c>
      <c r="F641" s="35">
        <v>0</v>
      </c>
      <c r="G641" s="34" t="s">
        <v>843</v>
      </c>
      <c r="H641" s="33" t="s">
        <v>844</v>
      </c>
      <c r="I641" s="35">
        <v>550</v>
      </c>
      <c r="J641" s="35">
        <v>0</v>
      </c>
      <c r="K641" s="35">
        <v>15</v>
      </c>
      <c r="L641" s="35">
        <v>0</v>
      </c>
      <c r="M641" s="35">
        <v>0</v>
      </c>
      <c r="N641" s="35"/>
    </row>
    <row r="642" spans="1:14" ht="409.5">
      <c r="A642" s="34">
        <v>480</v>
      </c>
      <c r="B642" s="37"/>
      <c r="C642" s="35">
        <v>0</v>
      </c>
      <c r="D642" s="35">
        <v>0</v>
      </c>
      <c r="E642" s="35">
        <v>0</v>
      </c>
      <c r="F642" s="35">
        <v>0</v>
      </c>
      <c r="G642" s="34" t="s">
        <v>845</v>
      </c>
      <c r="H642" s="33" t="s">
        <v>844</v>
      </c>
      <c r="I642" s="35">
        <v>550</v>
      </c>
      <c r="J642" s="35">
        <v>0</v>
      </c>
      <c r="K642" s="35">
        <v>15</v>
      </c>
      <c r="L642" s="35">
        <v>0</v>
      </c>
      <c r="M642" s="35">
        <v>0</v>
      </c>
      <c r="N642" s="35"/>
    </row>
    <row r="643" spans="1:14" ht="409.5">
      <c r="A643" s="34">
        <v>481</v>
      </c>
      <c r="B643" s="37"/>
      <c r="C643" s="35">
        <v>0</v>
      </c>
      <c r="D643" s="35">
        <v>0</v>
      </c>
      <c r="E643" s="35">
        <v>0</v>
      </c>
      <c r="F643" s="35">
        <v>0</v>
      </c>
      <c r="G643" s="34" t="s">
        <v>846</v>
      </c>
      <c r="H643" s="33" t="s">
        <v>413</v>
      </c>
      <c r="I643" s="35">
        <v>550</v>
      </c>
      <c r="J643" s="35">
        <v>0</v>
      </c>
      <c r="K643" s="35">
        <v>7</v>
      </c>
      <c r="L643" s="35">
        <v>0</v>
      </c>
      <c r="M643" s="35">
        <v>0</v>
      </c>
      <c r="N643" s="35"/>
    </row>
    <row r="644" spans="1:14" ht="409.5">
      <c r="A644" s="34">
        <v>482</v>
      </c>
      <c r="B644" s="37"/>
      <c r="C644" s="35">
        <v>0</v>
      </c>
      <c r="D644" s="35">
        <v>0</v>
      </c>
      <c r="E644" s="35">
        <v>0</v>
      </c>
      <c r="F644" s="35">
        <v>0</v>
      </c>
      <c r="G644" s="34" t="s">
        <v>847</v>
      </c>
      <c r="H644" s="33" t="s">
        <v>292</v>
      </c>
      <c r="I644" s="35">
        <v>112949.6</v>
      </c>
      <c r="J644" s="35">
        <v>0</v>
      </c>
      <c r="K644" s="35">
        <v>250</v>
      </c>
      <c r="L644" s="35">
        <v>0</v>
      </c>
      <c r="M644" s="35">
        <v>0</v>
      </c>
      <c r="N644" s="35"/>
    </row>
    <row r="645" spans="1:14" ht="409.5">
      <c r="A645" s="34">
        <v>483</v>
      </c>
      <c r="B645" s="37"/>
      <c r="C645" s="35">
        <v>0</v>
      </c>
      <c r="D645" s="35">
        <v>0</v>
      </c>
      <c r="E645" s="35">
        <v>0</v>
      </c>
      <c r="F645" s="35">
        <v>0</v>
      </c>
      <c r="G645" s="34" t="s">
        <v>848</v>
      </c>
      <c r="H645" s="33" t="s">
        <v>583</v>
      </c>
      <c r="I645" s="35">
        <v>550</v>
      </c>
      <c r="J645" s="35">
        <v>0</v>
      </c>
      <c r="K645" s="35">
        <v>7</v>
      </c>
      <c r="L645" s="35">
        <v>0</v>
      </c>
      <c r="M645" s="35">
        <v>0</v>
      </c>
      <c r="N645" s="35"/>
    </row>
    <row r="646" spans="1:14" ht="409.5">
      <c r="A646" s="31"/>
      <c r="B646" s="32" t="s">
        <v>849</v>
      </c>
      <c r="C646" s="31">
        <v>2</v>
      </c>
      <c r="D646" s="31">
        <v>30</v>
      </c>
      <c r="E646" s="31">
        <v>0</v>
      </c>
      <c r="F646" s="31">
        <v>0</v>
      </c>
      <c r="G646" s="32"/>
      <c r="H646" s="33"/>
      <c r="I646" s="31">
        <v>0</v>
      </c>
      <c r="J646" s="31">
        <v>0</v>
      </c>
      <c r="K646" s="31">
        <v>30</v>
      </c>
      <c r="L646" s="31">
        <v>0</v>
      </c>
      <c r="M646" s="31">
        <v>0</v>
      </c>
      <c r="N646" s="31"/>
    </row>
    <row r="647" spans="1:14" ht="409.5">
      <c r="A647" s="34">
        <v>484</v>
      </c>
      <c r="B647" s="37"/>
      <c r="C647" s="35">
        <v>0</v>
      </c>
      <c r="D647" s="35">
        <v>0</v>
      </c>
      <c r="E647" s="35">
        <v>0</v>
      </c>
      <c r="F647" s="35">
        <v>0</v>
      </c>
      <c r="G647" s="34" t="s">
        <v>850</v>
      </c>
      <c r="H647" s="33" t="s">
        <v>481</v>
      </c>
      <c r="I647" s="35">
        <v>550</v>
      </c>
      <c r="J647" s="35">
        <v>0</v>
      </c>
      <c r="K647" s="35">
        <v>15</v>
      </c>
      <c r="L647" s="35">
        <v>0</v>
      </c>
      <c r="M647" s="35">
        <v>0</v>
      </c>
      <c r="N647" s="35"/>
    </row>
    <row r="648" spans="1:14" ht="409.5">
      <c r="A648" s="34">
        <v>485</v>
      </c>
      <c r="B648" s="37"/>
      <c r="C648" s="35">
        <v>0</v>
      </c>
      <c r="D648" s="35">
        <v>0</v>
      </c>
      <c r="E648" s="35">
        <v>0</v>
      </c>
      <c r="F648" s="35">
        <v>0</v>
      </c>
      <c r="G648" s="34" t="s">
        <v>851</v>
      </c>
      <c r="H648" s="33" t="s">
        <v>852</v>
      </c>
      <c r="I648" s="35">
        <v>550</v>
      </c>
      <c r="J648" s="35">
        <v>0</v>
      </c>
      <c r="K648" s="35">
        <v>15</v>
      </c>
      <c r="L648" s="35">
        <v>0</v>
      </c>
      <c r="M648" s="35">
        <v>0</v>
      </c>
      <c r="N648" s="35"/>
    </row>
    <row r="649" spans="1:14" ht="409.5">
      <c r="A649" s="31"/>
      <c r="B649" s="32" t="s">
        <v>853</v>
      </c>
      <c r="C649" s="31">
        <v>1</v>
      </c>
      <c r="D649" s="31">
        <v>5</v>
      </c>
      <c r="E649" s="31">
        <v>0</v>
      </c>
      <c r="F649" s="31">
        <v>0</v>
      </c>
      <c r="G649" s="32"/>
      <c r="H649" s="33"/>
      <c r="I649" s="31">
        <v>0</v>
      </c>
      <c r="J649" s="31">
        <v>0</v>
      </c>
      <c r="K649" s="31">
        <v>0</v>
      </c>
      <c r="L649" s="31">
        <v>0</v>
      </c>
      <c r="M649" s="31">
        <v>0</v>
      </c>
      <c r="N649" s="31"/>
    </row>
    <row r="650" spans="1:14" ht="409.5">
      <c r="A650" s="31"/>
      <c r="B650" s="32" t="s">
        <v>854</v>
      </c>
      <c r="C650" s="31">
        <v>7</v>
      </c>
      <c r="D650" s="31">
        <v>338</v>
      </c>
      <c r="E650" s="31">
        <v>1</v>
      </c>
      <c r="F650" s="31">
        <v>260</v>
      </c>
      <c r="G650" s="32"/>
      <c r="H650" s="33"/>
      <c r="I650" s="31">
        <v>0</v>
      </c>
      <c r="J650" s="31">
        <v>0</v>
      </c>
      <c r="K650" s="31">
        <v>885</v>
      </c>
      <c r="L650" s="31">
        <v>10</v>
      </c>
      <c r="M650" s="31">
        <v>352.94</v>
      </c>
      <c r="N650" s="31"/>
    </row>
    <row r="651" spans="1:14" ht="409.5">
      <c r="A651" s="34">
        <v>486</v>
      </c>
      <c r="B651" s="37"/>
      <c r="C651" s="35">
        <v>0</v>
      </c>
      <c r="D651" s="35">
        <v>0</v>
      </c>
      <c r="E651" s="35">
        <v>0</v>
      </c>
      <c r="F651" s="35">
        <v>0</v>
      </c>
      <c r="G651" s="34" t="s">
        <v>855</v>
      </c>
      <c r="H651" s="33" t="s">
        <v>485</v>
      </c>
      <c r="I651" s="35">
        <v>550</v>
      </c>
      <c r="J651" s="35">
        <v>0</v>
      </c>
      <c r="K651" s="35">
        <v>6</v>
      </c>
      <c r="L651" s="35">
        <v>0</v>
      </c>
      <c r="M651" s="35">
        <v>0</v>
      </c>
      <c r="N651" s="35"/>
    </row>
    <row r="652" spans="1:14" ht="409.5">
      <c r="A652" s="34">
        <v>487</v>
      </c>
      <c r="B652" s="37"/>
      <c r="C652" s="35">
        <v>0</v>
      </c>
      <c r="D652" s="35">
        <v>0</v>
      </c>
      <c r="E652" s="35">
        <v>0</v>
      </c>
      <c r="F652" s="35">
        <v>0</v>
      </c>
      <c r="G652" s="34" t="s">
        <v>856</v>
      </c>
      <c r="H652" s="33" t="s">
        <v>123</v>
      </c>
      <c r="I652" s="35">
        <v>550</v>
      </c>
      <c r="J652" s="35">
        <v>0</v>
      </c>
      <c r="K652" s="35">
        <v>15</v>
      </c>
      <c r="L652" s="35">
        <v>0</v>
      </c>
      <c r="M652" s="35">
        <v>0</v>
      </c>
      <c r="N652" s="35"/>
    </row>
    <row r="653" spans="1:14" ht="409.5">
      <c r="A653" s="34">
        <v>488</v>
      </c>
      <c r="B653" s="37"/>
      <c r="C653" s="35">
        <v>0</v>
      </c>
      <c r="D653" s="35">
        <v>0</v>
      </c>
      <c r="E653" s="35">
        <v>0</v>
      </c>
      <c r="F653" s="35">
        <v>0</v>
      </c>
      <c r="G653" s="34" t="s">
        <v>857</v>
      </c>
      <c r="H653" s="33" t="s">
        <v>426</v>
      </c>
      <c r="I653" s="35">
        <v>550</v>
      </c>
      <c r="J653" s="35">
        <v>0</v>
      </c>
      <c r="K653" s="35">
        <v>15</v>
      </c>
      <c r="L653" s="35">
        <v>0</v>
      </c>
      <c r="M653" s="35">
        <v>0</v>
      </c>
      <c r="N653" s="35"/>
    </row>
    <row r="654" spans="1:14" ht="409.5">
      <c r="A654" s="34">
        <v>489</v>
      </c>
      <c r="B654" s="37"/>
      <c r="C654" s="35">
        <v>0</v>
      </c>
      <c r="D654" s="35">
        <v>0</v>
      </c>
      <c r="E654" s="35">
        <v>0</v>
      </c>
      <c r="F654" s="35">
        <v>0</v>
      </c>
      <c r="G654" s="34" t="s">
        <v>858</v>
      </c>
      <c r="H654" s="33" t="s">
        <v>426</v>
      </c>
      <c r="I654" s="35">
        <v>550</v>
      </c>
      <c r="J654" s="35">
        <v>0</v>
      </c>
      <c r="K654" s="35">
        <v>15</v>
      </c>
      <c r="L654" s="35">
        <v>0</v>
      </c>
      <c r="M654" s="35">
        <v>0</v>
      </c>
      <c r="N654" s="35"/>
    </row>
    <row r="655" spans="1:14" ht="409.5">
      <c r="A655" s="34">
        <v>490</v>
      </c>
      <c r="B655" s="37"/>
      <c r="C655" s="35">
        <v>0</v>
      </c>
      <c r="D655" s="35">
        <v>0</v>
      </c>
      <c r="E655" s="35">
        <v>0</v>
      </c>
      <c r="F655" s="35">
        <v>0</v>
      </c>
      <c r="G655" s="34" t="s">
        <v>859</v>
      </c>
      <c r="H655" s="33" t="s">
        <v>860</v>
      </c>
      <c r="I655" s="35">
        <v>30800</v>
      </c>
      <c r="J655" s="35">
        <v>0</v>
      </c>
      <c r="K655" s="35">
        <v>800</v>
      </c>
      <c r="L655" s="35">
        <v>0</v>
      </c>
      <c r="M655" s="35">
        <v>0</v>
      </c>
      <c r="N655" s="35"/>
    </row>
    <row r="656" spans="1:14" ht="409.5">
      <c r="A656" s="34">
        <v>491</v>
      </c>
      <c r="B656" s="37"/>
      <c r="C656" s="35">
        <v>0</v>
      </c>
      <c r="D656" s="35">
        <v>0</v>
      </c>
      <c r="E656" s="35">
        <v>0</v>
      </c>
      <c r="F656" s="35">
        <v>0</v>
      </c>
      <c r="G656" s="34" t="s">
        <v>861</v>
      </c>
      <c r="H656" s="33" t="s">
        <v>612</v>
      </c>
      <c r="I656" s="35">
        <v>550</v>
      </c>
      <c r="J656" s="35">
        <v>0</v>
      </c>
      <c r="K656" s="35">
        <v>12</v>
      </c>
      <c r="L656" s="35">
        <v>0</v>
      </c>
      <c r="M656" s="35">
        <v>0</v>
      </c>
      <c r="N656" s="35"/>
    </row>
    <row r="657" spans="1:14" ht="409.5">
      <c r="A657" s="34">
        <v>492</v>
      </c>
      <c r="B657" s="37"/>
      <c r="C657" s="35">
        <v>0</v>
      </c>
      <c r="D657" s="35">
        <v>0</v>
      </c>
      <c r="E657" s="35">
        <v>0</v>
      </c>
      <c r="F657" s="35">
        <v>0</v>
      </c>
      <c r="G657" s="34" t="s">
        <v>862</v>
      </c>
      <c r="H657" s="33" t="s">
        <v>366</v>
      </c>
      <c r="I657" s="35">
        <v>550</v>
      </c>
      <c r="J657" s="35">
        <v>0</v>
      </c>
      <c r="K657" s="35">
        <v>7</v>
      </c>
      <c r="L657" s="35">
        <v>0</v>
      </c>
      <c r="M657" s="35">
        <v>0</v>
      </c>
      <c r="N657" s="35"/>
    </row>
    <row r="658" spans="1:14" ht="409.5">
      <c r="A658" s="34">
        <v>493</v>
      </c>
      <c r="B658" s="37"/>
      <c r="C658" s="35">
        <v>0</v>
      </c>
      <c r="D658" s="35">
        <v>0</v>
      </c>
      <c r="E658" s="35">
        <v>0</v>
      </c>
      <c r="F658" s="35">
        <v>0</v>
      </c>
      <c r="G658" s="34" t="s">
        <v>863</v>
      </c>
      <c r="H658" s="33" t="s">
        <v>646</v>
      </c>
      <c r="I658" s="35">
        <v>550</v>
      </c>
      <c r="J658" s="35">
        <v>0</v>
      </c>
      <c r="K658" s="35">
        <v>15</v>
      </c>
      <c r="L658" s="35">
        <v>0</v>
      </c>
      <c r="M658" s="35">
        <v>0</v>
      </c>
      <c r="N658" s="35"/>
    </row>
    <row r="659" spans="1:14" ht="25.5">
      <c r="A659" s="31"/>
      <c r="B659" s="32" t="s">
        <v>226</v>
      </c>
      <c r="C659" s="31">
        <v>1</v>
      </c>
      <c r="D659" s="31">
        <v>4000</v>
      </c>
      <c r="E659" s="31">
        <v>1</v>
      </c>
      <c r="F659" s="31">
        <v>4000</v>
      </c>
      <c r="G659" s="32"/>
      <c r="H659" s="33"/>
      <c r="I659" s="31">
        <v>0</v>
      </c>
      <c r="J659" s="31">
        <v>0</v>
      </c>
      <c r="K659" s="31">
        <v>0</v>
      </c>
      <c r="L659" s="31">
        <v>0</v>
      </c>
      <c r="M659" s="31">
        <v>0</v>
      </c>
      <c r="N659" s="31"/>
    </row>
    <row r="660" spans="1:14" ht="38.25">
      <c r="A660" s="31"/>
      <c r="B660" s="32" t="s">
        <v>864</v>
      </c>
      <c r="C660" s="31">
        <v>1</v>
      </c>
      <c r="D660" s="31">
        <v>1000</v>
      </c>
      <c r="E660" s="31">
        <v>1</v>
      </c>
      <c r="F660" s="31">
        <v>1000</v>
      </c>
      <c r="G660" s="32"/>
      <c r="H660" s="33"/>
      <c r="I660" s="31">
        <v>0</v>
      </c>
      <c r="J660" s="31">
        <v>0</v>
      </c>
      <c r="K660" s="31">
        <v>0</v>
      </c>
      <c r="L660" s="31">
        <v>0</v>
      </c>
      <c r="M660" s="31">
        <v>0</v>
      </c>
      <c r="N660" s="31"/>
    </row>
    <row r="661" spans="1:14" ht="409.5">
      <c r="A661" s="31"/>
      <c r="B661" s="32" t="s">
        <v>228</v>
      </c>
      <c r="C661" s="31">
        <v>2</v>
      </c>
      <c r="D661" s="31">
        <v>380</v>
      </c>
      <c r="E661" s="31">
        <v>0</v>
      </c>
      <c r="F661" s="31">
        <v>0</v>
      </c>
      <c r="G661" s="32"/>
      <c r="H661" s="33"/>
      <c r="I661" s="31">
        <v>0</v>
      </c>
      <c r="J661" s="31">
        <v>0</v>
      </c>
      <c r="K661" s="31">
        <v>380</v>
      </c>
      <c r="L661" s="31">
        <v>0</v>
      </c>
      <c r="M661" s="31">
        <v>0</v>
      </c>
      <c r="N661" s="31"/>
    </row>
    <row r="662" spans="1:14" ht="409.5">
      <c r="A662" s="34">
        <v>494</v>
      </c>
      <c r="B662" s="37"/>
      <c r="C662" s="35">
        <v>0</v>
      </c>
      <c r="D662" s="35">
        <v>0</v>
      </c>
      <c r="E662" s="35">
        <v>0</v>
      </c>
      <c r="F662" s="35">
        <v>0</v>
      </c>
      <c r="G662" s="34" t="s">
        <v>865</v>
      </c>
      <c r="H662" s="33" t="s">
        <v>194</v>
      </c>
      <c r="I662" s="35">
        <v>131023.42</v>
      </c>
      <c r="J662" s="35">
        <v>0</v>
      </c>
      <c r="K662" s="35">
        <v>280</v>
      </c>
      <c r="L662" s="35">
        <v>0</v>
      </c>
      <c r="M662" s="35">
        <v>0</v>
      </c>
      <c r="N662" s="35"/>
    </row>
    <row r="663" spans="1:14" ht="409.5">
      <c r="A663" s="34">
        <v>495</v>
      </c>
      <c r="B663" s="37"/>
      <c r="C663" s="35">
        <v>0</v>
      </c>
      <c r="D663" s="35">
        <v>0</v>
      </c>
      <c r="E663" s="35">
        <v>0</v>
      </c>
      <c r="F663" s="35">
        <v>0</v>
      </c>
      <c r="G663" s="34" t="s">
        <v>866</v>
      </c>
      <c r="H663" s="33" t="s">
        <v>867</v>
      </c>
      <c r="I663" s="35">
        <v>46794.08</v>
      </c>
      <c r="J663" s="35">
        <v>0</v>
      </c>
      <c r="K663" s="35">
        <v>100</v>
      </c>
      <c r="L663" s="35">
        <v>0</v>
      </c>
      <c r="M663" s="35">
        <v>0</v>
      </c>
      <c r="N663" s="35"/>
    </row>
    <row r="664" spans="1:14" ht="409.5">
      <c r="A664" s="31"/>
      <c r="B664" s="32" t="s">
        <v>378</v>
      </c>
      <c r="C664" s="31">
        <v>0</v>
      </c>
      <c r="D664" s="31">
        <v>0</v>
      </c>
      <c r="E664" s="31">
        <v>0</v>
      </c>
      <c r="F664" s="31">
        <v>0</v>
      </c>
      <c r="G664" s="32"/>
      <c r="H664" s="33"/>
      <c r="I664" s="31">
        <v>0</v>
      </c>
      <c r="J664" s="31">
        <v>0</v>
      </c>
      <c r="K664" s="31">
        <v>0</v>
      </c>
      <c r="L664" s="31">
        <v>1</v>
      </c>
      <c r="M664" s="31">
        <v>764.71</v>
      </c>
      <c r="N664" s="31"/>
    </row>
    <row r="665" spans="1:14" ht="409.5">
      <c r="A665" s="31"/>
      <c r="B665" s="32" t="s">
        <v>231</v>
      </c>
      <c r="C665" s="31">
        <v>47</v>
      </c>
      <c r="D665" s="31">
        <v>23401</v>
      </c>
      <c r="E665" s="31">
        <v>43</v>
      </c>
      <c r="F665" s="31">
        <v>22246</v>
      </c>
      <c r="G665" s="32"/>
      <c r="H665" s="33"/>
      <c r="I665" s="31">
        <v>0</v>
      </c>
      <c r="J665" s="31">
        <v>0</v>
      </c>
      <c r="K665" s="31">
        <v>0</v>
      </c>
      <c r="L665" s="31">
        <v>1</v>
      </c>
      <c r="M665" s="31">
        <v>17.65</v>
      </c>
      <c r="N665" s="31"/>
    </row>
    <row r="666" spans="1:14" ht="25.5">
      <c r="A666" s="28"/>
      <c r="B666" s="29" t="s">
        <v>868</v>
      </c>
      <c r="C666" s="28"/>
      <c r="D666" s="28"/>
      <c r="E666" s="28"/>
      <c r="F666" s="28"/>
      <c r="G666" s="29"/>
      <c r="H666" s="30"/>
      <c r="I666" s="28"/>
      <c r="J666" s="28"/>
      <c r="K666" s="28"/>
      <c r="L666" s="28"/>
      <c r="M666" s="28"/>
      <c r="N666" s="28"/>
    </row>
    <row r="667" spans="1:14" ht="409.5">
      <c r="A667" s="31"/>
      <c r="B667" s="32" t="s">
        <v>869</v>
      </c>
      <c r="C667" s="31">
        <v>3</v>
      </c>
      <c r="D667" s="31">
        <v>24</v>
      </c>
      <c r="E667" s="31">
        <v>0</v>
      </c>
      <c r="F667" s="31">
        <v>0</v>
      </c>
      <c r="G667" s="32"/>
      <c r="H667" s="33"/>
      <c r="I667" s="31">
        <v>0</v>
      </c>
      <c r="J667" s="31">
        <v>0</v>
      </c>
      <c r="K667" s="31">
        <v>24</v>
      </c>
      <c r="L667" s="31">
        <v>0</v>
      </c>
      <c r="M667" s="31">
        <v>0</v>
      </c>
      <c r="N667" s="31"/>
    </row>
    <row r="668" spans="1:14" ht="409.5">
      <c r="A668" s="34">
        <v>496</v>
      </c>
      <c r="B668" s="37"/>
      <c r="C668" s="35">
        <v>0</v>
      </c>
      <c r="D668" s="35">
        <v>0</v>
      </c>
      <c r="E668" s="35">
        <v>0</v>
      </c>
      <c r="F668" s="35">
        <v>0</v>
      </c>
      <c r="G668" s="34" t="s">
        <v>870</v>
      </c>
      <c r="H668" s="33" t="s">
        <v>483</v>
      </c>
      <c r="I668" s="35">
        <v>3162.59</v>
      </c>
      <c r="J668" s="35">
        <v>0</v>
      </c>
      <c r="K668" s="35">
        <v>7</v>
      </c>
      <c r="L668" s="35">
        <v>0</v>
      </c>
      <c r="M668" s="35">
        <v>0</v>
      </c>
      <c r="N668" s="35"/>
    </row>
    <row r="669" spans="1:14" ht="409.5">
      <c r="A669" s="34">
        <v>497</v>
      </c>
      <c r="B669" s="37"/>
      <c r="C669" s="35">
        <v>0</v>
      </c>
      <c r="D669" s="35">
        <v>0</v>
      </c>
      <c r="E669" s="35">
        <v>0</v>
      </c>
      <c r="F669" s="35">
        <v>0</v>
      </c>
      <c r="G669" s="34" t="s">
        <v>871</v>
      </c>
      <c r="H669" s="33" t="s">
        <v>483</v>
      </c>
      <c r="I669" s="35">
        <v>3162.59</v>
      </c>
      <c r="J669" s="35">
        <v>0</v>
      </c>
      <c r="K669" s="35">
        <v>7</v>
      </c>
      <c r="L669" s="35">
        <v>0</v>
      </c>
      <c r="M669" s="35">
        <v>0</v>
      </c>
      <c r="N669" s="35"/>
    </row>
    <row r="670" spans="1:14" ht="409.5">
      <c r="A670" s="34">
        <v>498</v>
      </c>
      <c r="B670" s="37"/>
      <c r="C670" s="35">
        <v>0</v>
      </c>
      <c r="D670" s="35">
        <v>0</v>
      </c>
      <c r="E670" s="35">
        <v>0</v>
      </c>
      <c r="F670" s="35">
        <v>0</v>
      </c>
      <c r="G670" s="34" t="s">
        <v>872</v>
      </c>
      <c r="H670" s="33" t="s">
        <v>55</v>
      </c>
      <c r="I670" s="35">
        <v>550</v>
      </c>
      <c r="J670" s="35">
        <v>0</v>
      </c>
      <c r="K670" s="35">
        <v>10</v>
      </c>
      <c r="L670" s="35">
        <v>0</v>
      </c>
      <c r="M670" s="35">
        <v>0</v>
      </c>
      <c r="N670" s="35"/>
    </row>
    <row r="671" spans="1:14" ht="409.5">
      <c r="A671" s="31"/>
      <c r="B671" s="32" t="s">
        <v>873</v>
      </c>
      <c r="C671" s="31">
        <v>4</v>
      </c>
      <c r="D671" s="31">
        <v>20</v>
      </c>
      <c r="E671" s="31">
        <v>0</v>
      </c>
      <c r="F671" s="31">
        <v>0</v>
      </c>
      <c r="G671" s="32"/>
      <c r="H671" s="33"/>
      <c r="I671" s="31">
        <v>0</v>
      </c>
      <c r="J671" s="31">
        <v>0</v>
      </c>
      <c r="K671" s="31">
        <v>5</v>
      </c>
      <c r="L671" s="31">
        <v>1</v>
      </c>
      <c r="M671" s="31">
        <v>5.88</v>
      </c>
      <c r="N671" s="31"/>
    </row>
    <row r="672" spans="1:14" ht="409.5">
      <c r="A672" s="34">
        <v>499</v>
      </c>
      <c r="B672" s="37"/>
      <c r="C672" s="35">
        <v>0</v>
      </c>
      <c r="D672" s="35">
        <v>0</v>
      </c>
      <c r="E672" s="35">
        <v>0</v>
      </c>
      <c r="F672" s="35">
        <v>0</v>
      </c>
      <c r="G672" s="34" t="s">
        <v>874</v>
      </c>
      <c r="H672" s="33" t="s">
        <v>875</v>
      </c>
      <c r="I672" s="35">
        <v>550</v>
      </c>
      <c r="J672" s="35">
        <v>0</v>
      </c>
      <c r="K672" s="35">
        <v>5</v>
      </c>
      <c r="L672" s="35">
        <v>0</v>
      </c>
      <c r="M672" s="35">
        <v>0</v>
      </c>
      <c r="N672" s="35"/>
    </row>
    <row r="673" spans="1:14" ht="409.5">
      <c r="A673" s="31"/>
      <c r="B673" s="32" t="s">
        <v>876</v>
      </c>
      <c r="C673" s="31">
        <v>5</v>
      </c>
      <c r="D673" s="31">
        <v>46</v>
      </c>
      <c r="E673" s="31">
        <v>0</v>
      </c>
      <c r="F673" s="31">
        <v>0</v>
      </c>
      <c r="G673" s="32"/>
      <c r="H673" s="33"/>
      <c r="I673" s="31">
        <v>0</v>
      </c>
      <c r="J673" s="31">
        <v>0</v>
      </c>
      <c r="K673" s="31">
        <v>46</v>
      </c>
      <c r="L673" s="31">
        <v>2</v>
      </c>
      <c r="M673" s="31">
        <v>17.65</v>
      </c>
      <c r="N673" s="31"/>
    </row>
    <row r="674" spans="1:14" ht="409.5">
      <c r="A674" s="34">
        <v>500</v>
      </c>
      <c r="B674" s="37"/>
      <c r="C674" s="35">
        <v>0</v>
      </c>
      <c r="D674" s="35">
        <v>0</v>
      </c>
      <c r="E674" s="35">
        <v>0</v>
      </c>
      <c r="F674" s="35">
        <v>0</v>
      </c>
      <c r="G674" s="34" t="s">
        <v>877</v>
      </c>
      <c r="H674" s="33" t="s">
        <v>314</v>
      </c>
      <c r="I674" s="35">
        <v>550</v>
      </c>
      <c r="J674" s="35">
        <v>0</v>
      </c>
      <c r="K674" s="35">
        <v>7</v>
      </c>
      <c r="L674" s="35">
        <v>0</v>
      </c>
      <c r="M674" s="35">
        <v>0</v>
      </c>
      <c r="N674" s="35"/>
    </row>
    <row r="675" spans="1:14" ht="409.5">
      <c r="A675" s="34">
        <v>501</v>
      </c>
      <c r="B675" s="37"/>
      <c r="C675" s="35">
        <v>0</v>
      </c>
      <c r="D675" s="35">
        <v>0</v>
      </c>
      <c r="E675" s="35">
        <v>0</v>
      </c>
      <c r="F675" s="35">
        <v>0</v>
      </c>
      <c r="G675" s="34" t="s">
        <v>878</v>
      </c>
      <c r="H675" s="33" t="s">
        <v>343</v>
      </c>
      <c r="I675" s="35">
        <v>550</v>
      </c>
      <c r="J675" s="35">
        <v>0</v>
      </c>
      <c r="K675" s="35">
        <v>15</v>
      </c>
      <c r="L675" s="35">
        <v>0</v>
      </c>
      <c r="M675" s="35">
        <v>0</v>
      </c>
      <c r="N675" s="35"/>
    </row>
    <row r="676" spans="1:14" ht="409.5">
      <c r="A676" s="34">
        <v>502</v>
      </c>
      <c r="B676" s="37"/>
      <c r="C676" s="35">
        <v>0</v>
      </c>
      <c r="D676" s="35">
        <v>0</v>
      </c>
      <c r="E676" s="35">
        <v>0</v>
      </c>
      <c r="F676" s="35">
        <v>0</v>
      </c>
      <c r="G676" s="34" t="s">
        <v>879</v>
      </c>
      <c r="H676" s="33" t="s">
        <v>359</v>
      </c>
      <c r="I676" s="35">
        <v>550</v>
      </c>
      <c r="J676" s="35">
        <v>0</v>
      </c>
      <c r="K676" s="35">
        <v>10</v>
      </c>
      <c r="L676" s="35">
        <v>0</v>
      </c>
      <c r="M676" s="35">
        <v>0</v>
      </c>
      <c r="N676" s="35"/>
    </row>
    <row r="677" spans="1:14" ht="409.5">
      <c r="A677" s="34">
        <v>503</v>
      </c>
      <c r="B677" s="37"/>
      <c r="C677" s="35">
        <v>0</v>
      </c>
      <c r="D677" s="35">
        <v>0</v>
      </c>
      <c r="E677" s="35">
        <v>0</v>
      </c>
      <c r="F677" s="35">
        <v>0</v>
      </c>
      <c r="G677" s="34" t="s">
        <v>880</v>
      </c>
      <c r="H677" s="33" t="s">
        <v>617</v>
      </c>
      <c r="I677" s="35">
        <v>550</v>
      </c>
      <c r="J677" s="35">
        <v>0</v>
      </c>
      <c r="K677" s="35">
        <v>7</v>
      </c>
      <c r="L677" s="35">
        <v>0</v>
      </c>
      <c r="M677" s="35">
        <v>0</v>
      </c>
      <c r="N677" s="35"/>
    </row>
    <row r="678" spans="1:14" ht="409.5">
      <c r="A678" s="34">
        <v>504</v>
      </c>
      <c r="B678" s="37"/>
      <c r="C678" s="35">
        <v>0</v>
      </c>
      <c r="D678" s="35">
        <v>0</v>
      </c>
      <c r="E678" s="35">
        <v>0</v>
      </c>
      <c r="F678" s="35">
        <v>0</v>
      </c>
      <c r="G678" s="34" t="s">
        <v>881</v>
      </c>
      <c r="H678" s="33" t="s">
        <v>234</v>
      </c>
      <c r="I678" s="35">
        <v>550</v>
      </c>
      <c r="J678" s="35">
        <v>0</v>
      </c>
      <c r="K678" s="35">
        <v>7</v>
      </c>
      <c r="L678" s="35">
        <v>0</v>
      </c>
      <c r="M678" s="35">
        <v>0</v>
      </c>
      <c r="N678" s="35"/>
    </row>
    <row r="679" spans="1:14" ht="409.5">
      <c r="A679" s="31"/>
      <c r="B679" s="32" t="s">
        <v>378</v>
      </c>
      <c r="C679" s="31">
        <v>0</v>
      </c>
      <c r="D679" s="31">
        <v>0</v>
      </c>
      <c r="E679" s="31">
        <v>0</v>
      </c>
      <c r="F679" s="31">
        <v>0</v>
      </c>
      <c r="G679" s="32"/>
      <c r="H679" s="33"/>
      <c r="I679" s="31">
        <v>0</v>
      </c>
      <c r="J679" s="31">
        <v>0</v>
      </c>
      <c r="K679" s="31">
        <v>0</v>
      </c>
      <c r="L679" s="31">
        <v>1</v>
      </c>
      <c r="M679" s="31">
        <v>312.94</v>
      </c>
      <c r="N679" s="31"/>
    </row>
    <row r="680" spans="1:14" ht="409.5">
      <c r="A680" s="31"/>
      <c r="B680" s="32" t="s">
        <v>882</v>
      </c>
      <c r="C680" s="31">
        <v>1</v>
      </c>
      <c r="D680" s="31">
        <v>6</v>
      </c>
      <c r="E680" s="31">
        <v>0</v>
      </c>
      <c r="F680" s="31">
        <v>0</v>
      </c>
      <c r="G680" s="32"/>
      <c r="H680" s="33"/>
      <c r="I680" s="31">
        <v>0</v>
      </c>
      <c r="J680" s="31">
        <v>0</v>
      </c>
      <c r="K680" s="31">
        <v>6</v>
      </c>
      <c r="L680" s="31">
        <v>0</v>
      </c>
      <c r="M680" s="31">
        <v>0</v>
      </c>
      <c r="N680" s="31"/>
    </row>
    <row r="681" spans="1:14" ht="409.5">
      <c r="A681" s="34">
        <v>505</v>
      </c>
      <c r="B681" s="37"/>
      <c r="C681" s="35">
        <v>0</v>
      </c>
      <c r="D681" s="35">
        <v>0</v>
      </c>
      <c r="E681" s="35">
        <v>0</v>
      </c>
      <c r="F681" s="35">
        <v>0</v>
      </c>
      <c r="G681" s="34" t="s">
        <v>883</v>
      </c>
      <c r="H681" s="33" t="s">
        <v>481</v>
      </c>
      <c r="I681" s="35">
        <v>550</v>
      </c>
      <c r="J681" s="35">
        <v>0</v>
      </c>
      <c r="K681" s="35">
        <v>6</v>
      </c>
      <c r="L681" s="35">
        <v>0</v>
      </c>
      <c r="M681" s="35">
        <v>0</v>
      </c>
      <c r="N681" s="35"/>
    </row>
    <row r="682" spans="1:14" ht="409.5">
      <c r="A682" s="31"/>
      <c r="B682" s="32" t="s">
        <v>884</v>
      </c>
      <c r="C682" s="31">
        <v>1</v>
      </c>
      <c r="D682" s="31">
        <v>10</v>
      </c>
      <c r="E682" s="31">
        <v>0</v>
      </c>
      <c r="F682" s="31">
        <v>0</v>
      </c>
      <c r="G682" s="32"/>
      <c r="H682" s="33"/>
      <c r="I682" s="31">
        <v>0</v>
      </c>
      <c r="J682" s="31">
        <v>0</v>
      </c>
      <c r="K682" s="31">
        <v>10</v>
      </c>
      <c r="L682" s="31">
        <v>1</v>
      </c>
      <c r="M682" s="31">
        <v>11.76</v>
      </c>
      <c r="N682" s="31"/>
    </row>
    <row r="683" spans="1:14" ht="409.5">
      <c r="A683" s="34">
        <v>506</v>
      </c>
      <c r="B683" s="37"/>
      <c r="C683" s="35">
        <v>0</v>
      </c>
      <c r="D683" s="35">
        <v>0</v>
      </c>
      <c r="E683" s="35">
        <v>0</v>
      </c>
      <c r="F683" s="35">
        <v>0</v>
      </c>
      <c r="G683" s="34" t="s">
        <v>885</v>
      </c>
      <c r="H683" s="33" t="s">
        <v>886</v>
      </c>
      <c r="I683" s="35">
        <v>550</v>
      </c>
      <c r="J683" s="35">
        <v>0</v>
      </c>
      <c r="K683" s="35">
        <v>10</v>
      </c>
      <c r="L683" s="35">
        <v>0</v>
      </c>
      <c r="M683" s="35">
        <v>0</v>
      </c>
      <c r="N683" s="35"/>
    </row>
    <row r="684" spans="1:14" ht="409.5">
      <c r="A684" s="31"/>
      <c r="B684" s="32" t="s">
        <v>378</v>
      </c>
      <c r="C684" s="31">
        <v>0</v>
      </c>
      <c r="D684" s="31">
        <v>0</v>
      </c>
      <c r="E684" s="31">
        <v>0</v>
      </c>
      <c r="F684" s="31">
        <v>0</v>
      </c>
      <c r="G684" s="32"/>
      <c r="H684" s="33"/>
      <c r="I684" s="31">
        <v>0</v>
      </c>
      <c r="J684" s="31">
        <v>0</v>
      </c>
      <c r="K684" s="31">
        <v>0</v>
      </c>
      <c r="L684" s="31">
        <v>1</v>
      </c>
      <c r="M684" s="31">
        <v>5.88</v>
      </c>
      <c r="N684" s="31"/>
    </row>
    <row r="685" spans="1:14" ht="409.5">
      <c r="A685" s="31"/>
      <c r="B685" s="32" t="s">
        <v>59</v>
      </c>
      <c r="C685" s="31">
        <v>0</v>
      </c>
      <c r="D685" s="31">
        <v>0</v>
      </c>
      <c r="E685" s="31">
        <v>0</v>
      </c>
      <c r="F685" s="31">
        <v>0</v>
      </c>
      <c r="G685" s="32"/>
      <c r="H685" s="33"/>
      <c r="I685" s="31">
        <v>0</v>
      </c>
      <c r="J685" s="31">
        <v>0</v>
      </c>
      <c r="K685" s="31">
        <v>800</v>
      </c>
      <c r="L685" s="31">
        <v>0</v>
      </c>
      <c r="M685" s="31">
        <v>0</v>
      </c>
      <c r="N685" s="31"/>
    </row>
    <row r="686" spans="1:14" ht="409.5">
      <c r="A686" s="34">
        <v>507</v>
      </c>
      <c r="B686" s="37"/>
      <c r="C686" s="35">
        <v>0</v>
      </c>
      <c r="D686" s="35">
        <v>0</v>
      </c>
      <c r="E686" s="35">
        <v>0</v>
      </c>
      <c r="F686" s="35">
        <v>0</v>
      </c>
      <c r="G686" s="34" t="s">
        <v>887</v>
      </c>
      <c r="H686" s="33" t="s">
        <v>888</v>
      </c>
      <c r="I686" s="35">
        <v>280084.8</v>
      </c>
      <c r="J686" s="35">
        <v>0</v>
      </c>
      <c r="K686" s="35">
        <v>800</v>
      </c>
      <c r="L686" s="35">
        <v>0</v>
      </c>
      <c r="M686" s="35">
        <v>0</v>
      </c>
      <c r="N686" s="35"/>
    </row>
    <row r="687" spans="1:14" ht="409.5">
      <c r="A687" s="31"/>
      <c r="B687" s="32" t="s">
        <v>889</v>
      </c>
      <c r="C687" s="31">
        <v>4</v>
      </c>
      <c r="D687" s="31">
        <v>10</v>
      </c>
      <c r="E687" s="31">
        <v>0</v>
      </c>
      <c r="F687" s="31">
        <v>0</v>
      </c>
      <c r="G687" s="32"/>
      <c r="H687" s="33"/>
      <c r="I687" s="31">
        <v>0</v>
      </c>
      <c r="J687" s="31">
        <v>0</v>
      </c>
      <c r="K687" s="31">
        <v>10</v>
      </c>
      <c r="L687" s="31">
        <v>0</v>
      </c>
      <c r="M687" s="31">
        <v>0</v>
      </c>
      <c r="N687" s="31"/>
    </row>
    <row r="688" spans="1:14" ht="409.5">
      <c r="A688" s="34">
        <v>508</v>
      </c>
      <c r="B688" s="37"/>
      <c r="C688" s="35">
        <v>0</v>
      </c>
      <c r="D688" s="35">
        <v>0</v>
      </c>
      <c r="E688" s="35">
        <v>0</v>
      </c>
      <c r="F688" s="35">
        <v>0</v>
      </c>
      <c r="G688" s="34" t="s">
        <v>890</v>
      </c>
      <c r="H688" s="33" t="s">
        <v>891</v>
      </c>
      <c r="I688" s="35">
        <v>1129.5</v>
      </c>
      <c r="J688" s="35">
        <v>0</v>
      </c>
      <c r="K688" s="35">
        <v>2.5</v>
      </c>
      <c r="L688" s="35">
        <v>0</v>
      </c>
      <c r="M688" s="35">
        <v>0</v>
      </c>
      <c r="N688" s="35"/>
    </row>
    <row r="689" spans="1:14" ht="409.5">
      <c r="A689" s="34">
        <v>509</v>
      </c>
      <c r="B689" s="37"/>
      <c r="C689" s="35">
        <v>0</v>
      </c>
      <c r="D689" s="35">
        <v>0</v>
      </c>
      <c r="E689" s="35">
        <v>0</v>
      </c>
      <c r="F689" s="35">
        <v>0</v>
      </c>
      <c r="G689" s="34" t="s">
        <v>892</v>
      </c>
      <c r="H689" s="33" t="s">
        <v>891</v>
      </c>
      <c r="I689" s="35">
        <v>451.8</v>
      </c>
      <c r="J689" s="35">
        <v>0</v>
      </c>
      <c r="K689" s="35">
        <v>1</v>
      </c>
      <c r="L689" s="35">
        <v>0</v>
      </c>
      <c r="M689" s="35">
        <v>0</v>
      </c>
      <c r="N689" s="35"/>
    </row>
    <row r="690" spans="1:14" ht="409.5">
      <c r="A690" s="34">
        <v>510</v>
      </c>
      <c r="B690" s="37"/>
      <c r="C690" s="35">
        <v>0</v>
      </c>
      <c r="D690" s="35">
        <v>0</v>
      </c>
      <c r="E690" s="35">
        <v>0</v>
      </c>
      <c r="F690" s="35">
        <v>0</v>
      </c>
      <c r="G690" s="34" t="s">
        <v>893</v>
      </c>
      <c r="H690" s="33" t="s">
        <v>891</v>
      </c>
      <c r="I690" s="35">
        <v>677.7</v>
      </c>
      <c r="J690" s="35">
        <v>0</v>
      </c>
      <c r="K690" s="35">
        <v>1.5</v>
      </c>
      <c r="L690" s="35">
        <v>0</v>
      </c>
      <c r="M690" s="35">
        <v>0</v>
      </c>
      <c r="N690" s="35"/>
    </row>
    <row r="691" spans="1:14" ht="409.5">
      <c r="A691" s="34">
        <v>511</v>
      </c>
      <c r="B691" s="37"/>
      <c r="C691" s="35">
        <v>0</v>
      </c>
      <c r="D691" s="35">
        <v>0</v>
      </c>
      <c r="E691" s="35">
        <v>0</v>
      </c>
      <c r="F691" s="35">
        <v>0</v>
      </c>
      <c r="G691" s="34" t="s">
        <v>894</v>
      </c>
      <c r="H691" s="33" t="s">
        <v>891</v>
      </c>
      <c r="I691" s="35">
        <v>550</v>
      </c>
      <c r="J691" s="35">
        <v>0</v>
      </c>
      <c r="K691" s="35">
        <v>5</v>
      </c>
      <c r="L691" s="35">
        <v>0</v>
      </c>
      <c r="M691" s="35">
        <v>0</v>
      </c>
      <c r="N691" s="35"/>
    </row>
    <row r="692" spans="1:14" ht="409.5">
      <c r="A692" s="31"/>
      <c r="B692" s="32" t="s">
        <v>378</v>
      </c>
      <c r="C692" s="31">
        <v>0</v>
      </c>
      <c r="D692" s="31">
        <v>0</v>
      </c>
      <c r="E692" s="31">
        <v>0</v>
      </c>
      <c r="F692" s="31">
        <v>0</v>
      </c>
      <c r="G692" s="32"/>
      <c r="H692" s="33"/>
      <c r="I692" s="31">
        <v>0</v>
      </c>
      <c r="J692" s="31">
        <v>0</v>
      </c>
      <c r="K692" s="31">
        <v>0</v>
      </c>
      <c r="L692" s="31">
        <v>2</v>
      </c>
      <c r="M692" s="31">
        <v>124.71</v>
      </c>
      <c r="N692" s="31"/>
    </row>
    <row r="693" spans="1:14" ht="409.5">
      <c r="A693" s="31"/>
      <c r="B693" s="32" t="s">
        <v>895</v>
      </c>
      <c r="C693" s="31">
        <v>1</v>
      </c>
      <c r="D693" s="31">
        <v>12</v>
      </c>
      <c r="E693" s="31">
        <v>0</v>
      </c>
      <c r="F693" s="31">
        <v>0</v>
      </c>
      <c r="G693" s="32"/>
      <c r="H693" s="33"/>
      <c r="I693" s="31">
        <v>0</v>
      </c>
      <c r="J693" s="31">
        <v>0</v>
      </c>
      <c r="K693" s="31">
        <v>12</v>
      </c>
      <c r="L693" s="31">
        <v>0</v>
      </c>
      <c r="M693" s="31">
        <v>0</v>
      </c>
      <c r="N693" s="31"/>
    </row>
    <row r="694" spans="1:14" ht="409.5">
      <c r="A694" s="34">
        <v>512</v>
      </c>
      <c r="B694" s="37"/>
      <c r="C694" s="35">
        <v>0</v>
      </c>
      <c r="D694" s="35">
        <v>0</v>
      </c>
      <c r="E694" s="35">
        <v>0</v>
      </c>
      <c r="F694" s="35">
        <v>0</v>
      </c>
      <c r="G694" s="34" t="s">
        <v>896</v>
      </c>
      <c r="H694" s="33" t="s">
        <v>583</v>
      </c>
      <c r="I694" s="35">
        <v>550</v>
      </c>
      <c r="J694" s="35">
        <v>0</v>
      </c>
      <c r="K694" s="35">
        <v>12</v>
      </c>
      <c r="L694" s="35">
        <v>0</v>
      </c>
      <c r="M694" s="35">
        <v>0</v>
      </c>
      <c r="N694" s="35"/>
    </row>
    <row r="695" spans="1:14" ht="409.5">
      <c r="A695" s="31"/>
      <c r="B695" s="32" t="s">
        <v>897</v>
      </c>
      <c r="C695" s="31">
        <v>2</v>
      </c>
      <c r="D695" s="31">
        <v>53</v>
      </c>
      <c r="E695" s="31">
        <v>0</v>
      </c>
      <c r="F695" s="31">
        <v>0</v>
      </c>
      <c r="G695" s="32"/>
      <c r="H695" s="33"/>
      <c r="I695" s="31">
        <v>0</v>
      </c>
      <c r="J695" s="31">
        <v>0</v>
      </c>
      <c r="K695" s="31">
        <v>53</v>
      </c>
      <c r="L695" s="31">
        <v>1</v>
      </c>
      <c r="M695" s="31">
        <v>3.53</v>
      </c>
      <c r="N695" s="31"/>
    </row>
    <row r="696" spans="1:14" ht="409.5">
      <c r="A696" s="34">
        <v>513</v>
      </c>
      <c r="B696" s="37"/>
      <c r="C696" s="35">
        <v>0</v>
      </c>
      <c r="D696" s="35">
        <v>0</v>
      </c>
      <c r="E696" s="35">
        <v>0</v>
      </c>
      <c r="F696" s="35">
        <v>0</v>
      </c>
      <c r="G696" s="34" t="s">
        <v>898</v>
      </c>
      <c r="H696" s="33" t="s">
        <v>353</v>
      </c>
      <c r="I696" s="35">
        <v>550</v>
      </c>
      <c r="J696" s="35">
        <v>0</v>
      </c>
      <c r="K696" s="35">
        <v>3</v>
      </c>
      <c r="L696" s="35">
        <v>0</v>
      </c>
      <c r="M696" s="35">
        <v>0</v>
      </c>
      <c r="N696" s="35"/>
    </row>
    <row r="697" spans="1:14" ht="409.5">
      <c r="A697" s="34">
        <v>514</v>
      </c>
      <c r="B697" s="37"/>
      <c r="C697" s="35">
        <v>0</v>
      </c>
      <c r="D697" s="35">
        <v>0</v>
      </c>
      <c r="E697" s="35">
        <v>0</v>
      </c>
      <c r="F697" s="35">
        <v>0</v>
      </c>
      <c r="G697" s="34" t="s">
        <v>899</v>
      </c>
      <c r="H697" s="33" t="s">
        <v>900</v>
      </c>
      <c r="I697" s="35">
        <v>22589.92</v>
      </c>
      <c r="J697" s="35">
        <v>0</v>
      </c>
      <c r="K697" s="35">
        <v>50</v>
      </c>
      <c r="L697" s="35">
        <v>0</v>
      </c>
      <c r="M697" s="35">
        <v>0</v>
      </c>
      <c r="N697" s="35"/>
    </row>
    <row r="698" spans="1:14" ht="409.5">
      <c r="A698" s="31"/>
      <c r="B698" s="32" t="s">
        <v>901</v>
      </c>
      <c r="C698" s="31">
        <v>1</v>
      </c>
      <c r="D698" s="31">
        <v>15</v>
      </c>
      <c r="E698" s="31">
        <v>0</v>
      </c>
      <c r="F698" s="31">
        <v>0</v>
      </c>
      <c r="G698" s="32"/>
      <c r="H698" s="33"/>
      <c r="I698" s="31">
        <v>0</v>
      </c>
      <c r="J698" s="31">
        <v>0</v>
      </c>
      <c r="K698" s="31">
        <v>15</v>
      </c>
      <c r="L698" s="31">
        <v>0</v>
      </c>
      <c r="M698" s="31">
        <v>0</v>
      </c>
      <c r="N698" s="31"/>
    </row>
    <row r="699" spans="1:14" ht="409.5">
      <c r="A699" s="34">
        <v>515</v>
      </c>
      <c r="B699" s="37"/>
      <c r="C699" s="35">
        <v>0</v>
      </c>
      <c r="D699" s="35">
        <v>0</v>
      </c>
      <c r="E699" s="35">
        <v>0</v>
      </c>
      <c r="F699" s="35">
        <v>0</v>
      </c>
      <c r="G699" s="34" t="s">
        <v>902</v>
      </c>
      <c r="H699" s="33" t="s">
        <v>449</v>
      </c>
      <c r="I699" s="35">
        <v>550</v>
      </c>
      <c r="J699" s="35">
        <v>0</v>
      </c>
      <c r="K699" s="35">
        <v>15</v>
      </c>
      <c r="L699" s="35">
        <v>0</v>
      </c>
      <c r="M699" s="35">
        <v>0</v>
      </c>
      <c r="N699" s="35"/>
    </row>
    <row r="700" spans="1:14" ht="409.5">
      <c r="A700" s="31"/>
      <c r="B700" s="32" t="s">
        <v>903</v>
      </c>
      <c r="C700" s="31">
        <v>1</v>
      </c>
      <c r="D700" s="31">
        <v>15</v>
      </c>
      <c r="E700" s="31">
        <v>0</v>
      </c>
      <c r="F700" s="31">
        <v>0</v>
      </c>
      <c r="G700" s="32"/>
      <c r="H700" s="33"/>
      <c r="I700" s="31">
        <v>0</v>
      </c>
      <c r="J700" s="31">
        <v>0</v>
      </c>
      <c r="K700" s="31">
        <v>15</v>
      </c>
      <c r="L700" s="31">
        <v>2</v>
      </c>
      <c r="M700" s="31">
        <v>47.06</v>
      </c>
      <c r="N700" s="31"/>
    </row>
    <row r="701" spans="1:14" ht="409.5">
      <c r="A701" s="34">
        <v>516</v>
      </c>
      <c r="B701" s="37"/>
      <c r="C701" s="35">
        <v>0</v>
      </c>
      <c r="D701" s="35">
        <v>0</v>
      </c>
      <c r="E701" s="35">
        <v>0</v>
      </c>
      <c r="F701" s="35">
        <v>0</v>
      </c>
      <c r="G701" s="34" t="s">
        <v>904</v>
      </c>
      <c r="H701" s="33" t="s">
        <v>556</v>
      </c>
      <c r="I701" s="35">
        <v>550</v>
      </c>
      <c r="J701" s="35">
        <v>0</v>
      </c>
      <c r="K701" s="35">
        <v>15</v>
      </c>
      <c r="L701" s="35">
        <v>0</v>
      </c>
      <c r="M701" s="35">
        <v>0</v>
      </c>
      <c r="N701" s="35"/>
    </row>
    <row r="702" spans="1:14" ht="409.5">
      <c r="A702" s="31"/>
      <c r="B702" s="32" t="s">
        <v>905</v>
      </c>
      <c r="C702" s="31">
        <v>8</v>
      </c>
      <c r="D702" s="31">
        <v>50</v>
      </c>
      <c r="E702" s="31">
        <v>1</v>
      </c>
      <c r="F702" s="31">
        <v>15</v>
      </c>
      <c r="G702" s="32"/>
      <c r="H702" s="33"/>
      <c r="I702" s="31">
        <v>0</v>
      </c>
      <c r="J702" s="31">
        <v>0</v>
      </c>
      <c r="K702" s="31">
        <v>30</v>
      </c>
      <c r="L702" s="31">
        <v>0</v>
      </c>
      <c r="M702" s="31">
        <v>0</v>
      </c>
      <c r="N702" s="31"/>
    </row>
    <row r="703" spans="1:14" ht="409.5">
      <c r="A703" s="34">
        <v>517</v>
      </c>
      <c r="B703" s="37"/>
      <c r="C703" s="35">
        <v>0</v>
      </c>
      <c r="D703" s="35">
        <v>0</v>
      </c>
      <c r="E703" s="35">
        <v>0</v>
      </c>
      <c r="F703" s="35">
        <v>0</v>
      </c>
      <c r="G703" s="34" t="s">
        <v>906</v>
      </c>
      <c r="H703" s="33" t="s">
        <v>446</v>
      </c>
      <c r="I703" s="35">
        <v>2258.99</v>
      </c>
      <c r="J703" s="35">
        <v>0</v>
      </c>
      <c r="K703" s="35">
        <v>5</v>
      </c>
      <c r="L703" s="35">
        <v>0</v>
      </c>
      <c r="M703" s="35">
        <v>0</v>
      </c>
      <c r="N703" s="35"/>
    </row>
    <row r="704" spans="1:14" ht="409.5">
      <c r="A704" s="34">
        <v>518</v>
      </c>
      <c r="B704" s="37"/>
      <c r="C704" s="35">
        <v>0</v>
      </c>
      <c r="D704" s="35">
        <v>0</v>
      </c>
      <c r="E704" s="35">
        <v>0</v>
      </c>
      <c r="F704" s="35">
        <v>0</v>
      </c>
      <c r="G704" s="34" t="s">
        <v>907</v>
      </c>
      <c r="H704" s="33" t="s">
        <v>446</v>
      </c>
      <c r="I704" s="35">
        <v>2258.99</v>
      </c>
      <c r="J704" s="35">
        <v>0</v>
      </c>
      <c r="K704" s="35">
        <v>5</v>
      </c>
      <c r="L704" s="35">
        <v>0</v>
      </c>
      <c r="M704" s="35">
        <v>0</v>
      </c>
      <c r="N704" s="35"/>
    </row>
    <row r="705" spans="1:14" ht="409.5">
      <c r="A705" s="34">
        <v>519</v>
      </c>
      <c r="B705" s="37"/>
      <c r="C705" s="35">
        <v>0</v>
      </c>
      <c r="D705" s="35">
        <v>0</v>
      </c>
      <c r="E705" s="35">
        <v>0</v>
      </c>
      <c r="F705" s="35">
        <v>0</v>
      </c>
      <c r="G705" s="34" t="s">
        <v>908</v>
      </c>
      <c r="H705" s="33" t="s">
        <v>446</v>
      </c>
      <c r="I705" s="35">
        <v>550</v>
      </c>
      <c r="J705" s="35">
        <v>0</v>
      </c>
      <c r="K705" s="35">
        <v>5</v>
      </c>
      <c r="L705" s="35">
        <v>0</v>
      </c>
      <c r="M705" s="35">
        <v>0</v>
      </c>
      <c r="N705" s="35"/>
    </row>
    <row r="706" spans="1:14" ht="409.5">
      <c r="A706" s="34">
        <v>520</v>
      </c>
      <c r="B706" s="37"/>
      <c r="C706" s="35">
        <v>0</v>
      </c>
      <c r="D706" s="35">
        <v>0</v>
      </c>
      <c r="E706" s="35">
        <v>0</v>
      </c>
      <c r="F706" s="35">
        <v>0</v>
      </c>
      <c r="G706" s="34" t="s">
        <v>909</v>
      </c>
      <c r="H706" s="33" t="s">
        <v>446</v>
      </c>
      <c r="I706" s="35">
        <v>2258.99</v>
      </c>
      <c r="J706" s="35">
        <v>0</v>
      </c>
      <c r="K706" s="35">
        <v>5</v>
      </c>
      <c r="L706" s="35">
        <v>0</v>
      </c>
      <c r="M706" s="35">
        <v>0</v>
      </c>
      <c r="N706" s="35"/>
    </row>
    <row r="707" spans="1:14" ht="409.5">
      <c r="A707" s="34">
        <v>521</v>
      </c>
      <c r="B707" s="37"/>
      <c r="C707" s="35">
        <v>0</v>
      </c>
      <c r="D707" s="35">
        <v>0</v>
      </c>
      <c r="E707" s="35">
        <v>0</v>
      </c>
      <c r="F707" s="35">
        <v>0</v>
      </c>
      <c r="G707" s="34" t="s">
        <v>910</v>
      </c>
      <c r="H707" s="33" t="s">
        <v>446</v>
      </c>
      <c r="I707" s="35">
        <v>2258.99</v>
      </c>
      <c r="J707" s="35">
        <v>0</v>
      </c>
      <c r="K707" s="35">
        <v>5</v>
      </c>
      <c r="L707" s="35">
        <v>0</v>
      </c>
      <c r="M707" s="35">
        <v>0</v>
      </c>
      <c r="N707" s="35"/>
    </row>
    <row r="708" spans="1:14" ht="409.5">
      <c r="A708" s="34">
        <v>522</v>
      </c>
      <c r="B708" s="37"/>
      <c r="C708" s="35">
        <v>0</v>
      </c>
      <c r="D708" s="35">
        <v>0</v>
      </c>
      <c r="E708" s="35">
        <v>0</v>
      </c>
      <c r="F708" s="35">
        <v>0</v>
      </c>
      <c r="G708" s="34" t="s">
        <v>911</v>
      </c>
      <c r="H708" s="33" t="s">
        <v>446</v>
      </c>
      <c r="I708" s="35">
        <v>2258.99</v>
      </c>
      <c r="J708" s="35">
        <v>0</v>
      </c>
      <c r="K708" s="35">
        <v>5</v>
      </c>
      <c r="L708" s="35">
        <v>0</v>
      </c>
      <c r="M708" s="35">
        <v>0</v>
      </c>
      <c r="N708" s="35"/>
    </row>
    <row r="709" spans="1:14" ht="409.5">
      <c r="A709" s="31"/>
      <c r="B709" s="32" t="s">
        <v>912</v>
      </c>
      <c r="C709" s="31">
        <v>1</v>
      </c>
      <c r="D709" s="31">
        <v>10</v>
      </c>
      <c r="E709" s="31">
        <v>0</v>
      </c>
      <c r="F709" s="31">
        <v>0</v>
      </c>
      <c r="G709" s="32"/>
      <c r="H709" s="33"/>
      <c r="I709" s="31">
        <v>0</v>
      </c>
      <c r="J709" s="31">
        <v>0</v>
      </c>
      <c r="K709" s="31">
        <v>10</v>
      </c>
      <c r="L709" s="31">
        <v>1</v>
      </c>
      <c r="M709" s="31">
        <v>5.88</v>
      </c>
      <c r="N709" s="31"/>
    </row>
    <row r="710" spans="1:14" ht="409.5">
      <c r="A710" s="34">
        <v>523</v>
      </c>
      <c r="B710" s="37"/>
      <c r="C710" s="35">
        <v>0</v>
      </c>
      <c r="D710" s="35">
        <v>0</v>
      </c>
      <c r="E710" s="35">
        <v>0</v>
      </c>
      <c r="F710" s="35">
        <v>0</v>
      </c>
      <c r="G710" s="34" t="s">
        <v>913</v>
      </c>
      <c r="H710" s="33" t="s">
        <v>234</v>
      </c>
      <c r="I710" s="35">
        <v>550</v>
      </c>
      <c r="J710" s="35">
        <v>0</v>
      </c>
      <c r="K710" s="35">
        <v>10</v>
      </c>
      <c r="L710" s="35">
        <v>0</v>
      </c>
      <c r="M710" s="35">
        <v>0</v>
      </c>
      <c r="N710" s="35"/>
    </row>
    <row r="711" spans="1:14" ht="409.5">
      <c r="A711" s="31"/>
      <c r="B711" s="32" t="s">
        <v>378</v>
      </c>
      <c r="C711" s="31">
        <v>0</v>
      </c>
      <c r="D711" s="31">
        <v>0</v>
      </c>
      <c r="E711" s="31">
        <v>0</v>
      </c>
      <c r="F711" s="31">
        <v>0</v>
      </c>
      <c r="G711" s="32"/>
      <c r="H711" s="33"/>
      <c r="I711" s="31">
        <v>0</v>
      </c>
      <c r="J711" s="31">
        <v>0</v>
      </c>
      <c r="K711" s="31">
        <v>0</v>
      </c>
      <c r="L711" s="31">
        <v>1</v>
      </c>
      <c r="M711" s="31">
        <v>164.71</v>
      </c>
      <c r="N711" s="31"/>
    </row>
    <row r="712" spans="1:14" ht="409.5">
      <c r="A712" s="31"/>
      <c r="B712" s="32" t="s">
        <v>914</v>
      </c>
      <c r="C712" s="31">
        <v>1</v>
      </c>
      <c r="D712" s="31">
        <v>340</v>
      </c>
      <c r="E712" s="31">
        <v>0</v>
      </c>
      <c r="F712" s="31">
        <v>0</v>
      </c>
      <c r="G712" s="32"/>
      <c r="H712" s="33"/>
      <c r="I712" s="31">
        <v>0</v>
      </c>
      <c r="J712" s="31">
        <v>0</v>
      </c>
      <c r="K712" s="31">
        <v>340</v>
      </c>
      <c r="L712" s="31">
        <v>1</v>
      </c>
      <c r="M712" s="31">
        <v>400</v>
      </c>
      <c r="N712" s="31"/>
    </row>
    <row r="713" spans="1:14" ht="409.5">
      <c r="A713" s="34">
        <v>524</v>
      </c>
      <c r="B713" s="37"/>
      <c r="C713" s="35">
        <v>0</v>
      </c>
      <c r="D713" s="35">
        <v>0</v>
      </c>
      <c r="E713" s="35">
        <v>0</v>
      </c>
      <c r="F713" s="35">
        <v>0</v>
      </c>
      <c r="G713" s="34" t="s">
        <v>915</v>
      </c>
      <c r="H713" s="33" t="s">
        <v>238</v>
      </c>
      <c r="I713" s="35">
        <v>153611.46</v>
      </c>
      <c r="J713" s="35">
        <v>0</v>
      </c>
      <c r="K713" s="35">
        <v>340</v>
      </c>
      <c r="L713" s="35">
        <v>0</v>
      </c>
      <c r="M713" s="35">
        <v>0</v>
      </c>
      <c r="N713" s="35"/>
    </row>
    <row r="714" spans="1:14" ht="409.5">
      <c r="A714" s="31"/>
      <c r="B714" s="32" t="s">
        <v>916</v>
      </c>
      <c r="C714" s="31">
        <v>8</v>
      </c>
      <c r="D714" s="31">
        <v>78.25</v>
      </c>
      <c r="E714" s="31">
        <v>0</v>
      </c>
      <c r="F714" s="31">
        <v>0</v>
      </c>
      <c r="G714" s="32"/>
      <c r="H714" s="33"/>
      <c r="I714" s="31">
        <v>0</v>
      </c>
      <c r="J714" s="31">
        <v>0</v>
      </c>
      <c r="K714" s="31">
        <v>78.25</v>
      </c>
      <c r="L714" s="31">
        <v>6</v>
      </c>
      <c r="M714" s="31">
        <v>56.76</v>
      </c>
      <c r="N714" s="31"/>
    </row>
    <row r="715" spans="1:14" ht="409.5">
      <c r="A715" s="34">
        <v>525</v>
      </c>
      <c r="B715" s="37"/>
      <c r="C715" s="35">
        <v>0</v>
      </c>
      <c r="D715" s="35">
        <v>0</v>
      </c>
      <c r="E715" s="35">
        <v>0</v>
      </c>
      <c r="F715" s="35">
        <v>0</v>
      </c>
      <c r="G715" s="34" t="s">
        <v>917</v>
      </c>
      <c r="H715" s="33" t="s">
        <v>918</v>
      </c>
      <c r="I715" s="35">
        <v>550</v>
      </c>
      <c r="J715" s="35">
        <v>0</v>
      </c>
      <c r="K715" s="35">
        <v>10</v>
      </c>
      <c r="L715" s="35">
        <v>0</v>
      </c>
      <c r="M715" s="35">
        <v>0</v>
      </c>
      <c r="N715" s="35"/>
    </row>
    <row r="716" spans="1:14" ht="409.5">
      <c r="A716" s="34">
        <v>526</v>
      </c>
      <c r="B716" s="37"/>
      <c r="C716" s="35">
        <v>0</v>
      </c>
      <c r="D716" s="35">
        <v>0</v>
      </c>
      <c r="E716" s="35">
        <v>0</v>
      </c>
      <c r="F716" s="35">
        <v>0</v>
      </c>
      <c r="G716" s="34" t="s">
        <v>919</v>
      </c>
      <c r="H716" s="33" t="s">
        <v>238</v>
      </c>
      <c r="I716" s="35">
        <v>550</v>
      </c>
      <c r="J716" s="35">
        <v>0</v>
      </c>
      <c r="K716" s="35">
        <v>15</v>
      </c>
      <c r="L716" s="35">
        <v>0</v>
      </c>
      <c r="M716" s="35">
        <v>0</v>
      </c>
      <c r="N716" s="35"/>
    </row>
    <row r="717" spans="1:14" ht="409.5">
      <c r="A717" s="34">
        <v>527</v>
      </c>
      <c r="B717" s="37"/>
      <c r="C717" s="35">
        <v>0</v>
      </c>
      <c r="D717" s="35">
        <v>0</v>
      </c>
      <c r="E717" s="35">
        <v>0</v>
      </c>
      <c r="F717" s="35">
        <v>0</v>
      </c>
      <c r="G717" s="34" t="s">
        <v>920</v>
      </c>
      <c r="H717" s="33" t="s">
        <v>544</v>
      </c>
      <c r="I717" s="35">
        <v>550</v>
      </c>
      <c r="J717" s="35">
        <v>0</v>
      </c>
      <c r="K717" s="35">
        <v>15</v>
      </c>
      <c r="L717" s="35">
        <v>0</v>
      </c>
      <c r="M717" s="35">
        <v>0</v>
      </c>
      <c r="N717" s="35"/>
    </row>
    <row r="718" spans="1:14" ht="409.5">
      <c r="A718" s="34">
        <v>528</v>
      </c>
      <c r="B718" s="37"/>
      <c r="C718" s="35">
        <v>0</v>
      </c>
      <c r="D718" s="35">
        <v>0</v>
      </c>
      <c r="E718" s="35">
        <v>0</v>
      </c>
      <c r="F718" s="35">
        <v>0</v>
      </c>
      <c r="G718" s="34" t="s">
        <v>921</v>
      </c>
      <c r="H718" s="33" t="s">
        <v>359</v>
      </c>
      <c r="I718" s="35">
        <v>550</v>
      </c>
      <c r="J718" s="35">
        <v>0</v>
      </c>
      <c r="K718" s="35">
        <v>10</v>
      </c>
      <c r="L718" s="35">
        <v>0</v>
      </c>
      <c r="M718" s="35">
        <v>0</v>
      </c>
      <c r="N718" s="35"/>
    </row>
    <row r="719" spans="1:14" ht="409.5">
      <c r="A719" s="34">
        <v>529</v>
      </c>
      <c r="B719" s="37"/>
      <c r="C719" s="35">
        <v>0</v>
      </c>
      <c r="D719" s="35">
        <v>0</v>
      </c>
      <c r="E719" s="35">
        <v>0</v>
      </c>
      <c r="F719" s="35">
        <v>0</v>
      </c>
      <c r="G719" s="34" t="s">
        <v>922</v>
      </c>
      <c r="H719" s="33" t="s">
        <v>302</v>
      </c>
      <c r="I719" s="35">
        <v>550</v>
      </c>
      <c r="J719" s="35">
        <v>0</v>
      </c>
      <c r="K719" s="35">
        <v>1.5</v>
      </c>
      <c r="L719" s="35">
        <v>0</v>
      </c>
      <c r="M719" s="35">
        <v>0</v>
      </c>
      <c r="N719" s="35"/>
    </row>
    <row r="720" spans="1:14" ht="409.5">
      <c r="A720" s="34">
        <v>530</v>
      </c>
      <c r="B720" s="37"/>
      <c r="C720" s="35">
        <v>0</v>
      </c>
      <c r="D720" s="35">
        <v>0</v>
      </c>
      <c r="E720" s="35">
        <v>0</v>
      </c>
      <c r="F720" s="35">
        <v>0</v>
      </c>
      <c r="G720" s="34" t="s">
        <v>923</v>
      </c>
      <c r="H720" s="33" t="s">
        <v>302</v>
      </c>
      <c r="I720" s="35">
        <v>550</v>
      </c>
      <c r="J720" s="35">
        <v>0</v>
      </c>
      <c r="K720" s="35">
        <v>1.75</v>
      </c>
      <c r="L720" s="35">
        <v>0</v>
      </c>
      <c r="M720" s="35">
        <v>0</v>
      </c>
      <c r="N720" s="35"/>
    </row>
    <row r="721" spans="1:14" ht="409.5">
      <c r="A721" s="34">
        <v>531</v>
      </c>
      <c r="B721" s="37"/>
      <c r="C721" s="35">
        <v>0</v>
      </c>
      <c r="D721" s="35">
        <v>0</v>
      </c>
      <c r="E721" s="35">
        <v>0</v>
      </c>
      <c r="F721" s="35">
        <v>0</v>
      </c>
      <c r="G721" s="34" t="s">
        <v>924</v>
      </c>
      <c r="H721" s="33" t="s">
        <v>547</v>
      </c>
      <c r="I721" s="35">
        <v>550</v>
      </c>
      <c r="J721" s="35">
        <v>0</v>
      </c>
      <c r="K721" s="35">
        <v>10</v>
      </c>
      <c r="L721" s="35">
        <v>0</v>
      </c>
      <c r="M721" s="35">
        <v>0</v>
      </c>
      <c r="N721" s="35"/>
    </row>
    <row r="722" spans="1:14" ht="409.5">
      <c r="A722" s="34">
        <v>532</v>
      </c>
      <c r="B722" s="37"/>
      <c r="C722" s="35">
        <v>0</v>
      </c>
      <c r="D722" s="35">
        <v>0</v>
      </c>
      <c r="E722" s="35">
        <v>0</v>
      </c>
      <c r="F722" s="35">
        <v>0</v>
      </c>
      <c r="G722" s="34" t="s">
        <v>925</v>
      </c>
      <c r="H722" s="33" t="s">
        <v>724</v>
      </c>
      <c r="I722" s="35">
        <v>550</v>
      </c>
      <c r="J722" s="35">
        <v>0</v>
      </c>
      <c r="K722" s="35">
        <v>15</v>
      </c>
      <c r="L722" s="35">
        <v>0</v>
      </c>
      <c r="M722" s="35">
        <v>0</v>
      </c>
      <c r="N722" s="35"/>
    </row>
    <row r="723" spans="1:14" ht="409.5">
      <c r="A723" s="31"/>
      <c r="B723" s="32" t="s">
        <v>926</v>
      </c>
      <c r="C723" s="31">
        <v>3</v>
      </c>
      <c r="D723" s="31">
        <v>35</v>
      </c>
      <c r="E723" s="31">
        <v>0</v>
      </c>
      <c r="F723" s="31">
        <v>0</v>
      </c>
      <c r="G723" s="32"/>
      <c r="H723" s="33"/>
      <c r="I723" s="31">
        <v>0</v>
      </c>
      <c r="J723" s="31">
        <v>0</v>
      </c>
      <c r="K723" s="31">
        <v>20</v>
      </c>
      <c r="L723" s="31">
        <v>2</v>
      </c>
      <c r="M723" s="31">
        <v>23.53</v>
      </c>
      <c r="N723" s="31"/>
    </row>
    <row r="724" spans="1:14" ht="409.5">
      <c r="A724" s="34">
        <v>533</v>
      </c>
      <c r="B724" s="37"/>
      <c r="C724" s="35">
        <v>0</v>
      </c>
      <c r="D724" s="35">
        <v>0</v>
      </c>
      <c r="E724" s="35">
        <v>0</v>
      </c>
      <c r="F724" s="35">
        <v>0</v>
      </c>
      <c r="G724" s="34" t="s">
        <v>927</v>
      </c>
      <c r="H724" s="33" t="s">
        <v>371</v>
      </c>
      <c r="I724" s="35">
        <v>550</v>
      </c>
      <c r="J724" s="35">
        <v>0</v>
      </c>
      <c r="K724" s="35">
        <v>10</v>
      </c>
      <c r="L724" s="35">
        <v>0</v>
      </c>
      <c r="M724" s="35">
        <v>0</v>
      </c>
      <c r="N724" s="35"/>
    </row>
    <row r="725" spans="1:14" ht="409.5">
      <c r="A725" s="34">
        <v>534</v>
      </c>
      <c r="B725" s="37"/>
      <c r="C725" s="35">
        <v>0</v>
      </c>
      <c r="D725" s="35">
        <v>0</v>
      </c>
      <c r="E725" s="35">
        <v>0</v>
      </c>
      <c r="F725" s="35">
        <v>0</v>
      </c>
      <c r="G725" s="34" t="s">
        <v>928</v>
      </c>
      <c r="H725" s="33" t="s">
        <v>371</v>
      </c>
      <c r="I725" s="35">
        <v>550</v>
      </c>
      <c r="J725" s="35">
        <v>0</v>
      </c>
      <c r="K725" s="35">
        <v>10</v>
      </c>
      <c r="L725" s="35">
        <v>0</v>
      </c>
      <c r="M725" s="35">
        <v>0</v>
      </c>
      <c r="N725" s="35"/>
    </row>
    <row r="726" spans="1:14" ht="409.5">
      <c r="A726" s="31"/>
      <c r="B726" s="32" t="s">
        <v>929</v>
      </c>
      <c r="C726" s="31">
        <v>5</v>
      </c>
      <c r="D726" s="31">
        <v>50</v>
      </c>
      <c r="E726" s="31">
        <v>0</v>
      </c>
      <c r="F726" s="31">
        <v>0</v>
      </c>
      <c r="G726" s="32"/>
      <c r="H726" s="33"/>
      <c r="I726" s="31">
        <v>0</v>
      </c>
      <c r="J726" s="31">
        <v>0</v>
      </c>
      <c r="K726" s="31">
        <v>47</v>
      </c>
      <c r="L726" s="31">
        <v>3</v>
      </c>
      <c r="M726" s="31">
        <v>37.65</v>
      </c>
      <c r="N726" s="31"/>
    </row>
    <row r="727" spans="1:14" ht="409.5">
      <c r="A727" s="34">
        <v>535</v>
      </c>
      <c r="B727" s="37"/>
      <c r="C727" s="35">
        <v>0</v>
      </c>
      <c r="D727" s="35">
        <v>0</v>
      </c>
      <c r="E727" s="35">
        <v>0</v>
      </c>
      <c r="F727" s="35">
        <v>0</v>
      </c>
      <c r="G727" s="34" t="s">
        <v>930</v>
      </c>
      <c r="H727" s="33" t="s">
        <v>931</v>
      </c>
      <c r="I727" s="35">
        <v>550</v>
      </c>
      <c r="J727" s="35">
        <v>0</v>
      </c>
      <c r="K727" s="35">
        <v>12</v>
      </c>
      <c r="L727" s="35">
        <v>0</v>
      </c>
      <c r="M727" s="35">
        <v>0</v>
      </c>
      <c r="N727" s="35"/>
    </row>
    <row r="728" spans="1:14" ht="409.5">
      <c r="A728" s="34">
        <v>536</v>
      </c>
      <c r="B728" s="37"/>
      <c r="C728" s="35">
        <v>0</v>
      </c>
      <c r="D728" s="35">
        <v>0</v>
      </c>
      <c r="E728" s="35">
        <v>0</v>
      </c>
      <c r="F728" s="35">
        <v>0</v>
      </c>
      <c r="G728" s="34" t="s">
        <v>932</v>
      </c>
      <c r="H728" s="33" t="s">
        <v>189</v>
      </c>
      <c r="I728" s="35">
        <v>550</v>
      </c>
      <c r="J728" s="35">
        <v>0</v>
      </c>
      <c r="K728" s="35">
        <v>6</v>
      </c>
      <c r="L728" s="35">
        <v>0</v>
      </c>
      <c r="M728" s="35">
        <v>0</v>
      </c>
      <c r="N728" s="35"/>
    </row>
    <row r="729" spans="1:14" ht="409.5">
      <c r="A729" s="34">
        <v>537</v>
      </c>
      <c r="B729" s="37"/>
      <c r="C729" s="35">
        <v>0</v>
      </c>
      <c r="D729" s="35">
        <v>0</v>
      </c>
      <c r="E729" s="35">
        <v>0</v>
      </c>
      <c r="F729" s="35">
        <v>0</v>
      </c>
      <c r="G729" s="34" t="s">
        <v>933</v>
      </c>
      <c r="H729" s="33" t="s">
        <v>369</v>
      </c>
      <c r="I729" s="35">
        <v>550</v>
      </c>
      <c r="J729" s="35">
        <v>0</v>
      </c>
      <c r="K729" s="35">
        <v>14</v>
      </c>
      <c r="L729" s="35">
        <v>0</v>
      </c>
      <c r="M729" s="35">
        <v>0</v>
      </c>
      <c r="N729" s="35"/>
    </row>
    <row r="730" spans="1:14" ht="409.5">
      <c r="A730" s="34">
        <v>538</v>
      </c>
      <c r="B730" s="37"/>
      <c r="C730" s="35">
        <v>0</v>
      </c>
      <c r="D730" s="35">
        <v>0</v>
      </c>
      <c r="E730" s="35">
        <v>0</v>
      </c>
      <c r="F730" s="35">
        <v>0</v>
      </c>
      <c r="G730" s="34" t="s">
        <v>934</v>
      </c>
      <c r="H730" s="33" t="s">
        <v>815</v>
      </c>
      <c r="I730" s="35">
        <v>550</v>
      </c>
      <c r="J730" s="35">
        <v>0</v>
      </c>
      <c r="K730" s="35">
        <v>15</v>
      </c>
      <c r="L730" s="35">
        <v>0</v>
      </c>
      <c r="M730" s="35">
        <v>0</v>
      </c>
      <c r="N730" s="35"/>
    </row>
    <row r="731" spans="1:14" ht="409.5">
      <c r="A731" s="31"/>
      <c r="B731" s="32" t="s">
        <v>87</v>
      </c>
      <c r="C731" s="31">
        <v>1</v>
      </c>
      <c r="D731" s="31">
        <v>5</v>
      </c>
      <c r="E731" s="31">
        <v>0</v>
      </c>
      <c r="F731" s="31">
        <v>0</v>
      </c>
      <c r="G731" s="32"/>
      <c r="H731" s="33"/>
      <c r="I731" s="31">
        <v>0</v>
      </c>
      <c r="J731" s="31">
        <v>0</v>
      </c>
      <c r="K731" s="31">
        <v>5</v>
      </c>
      <c r="L731" s="31">
        <v>2</v>
      </c>
      <c r="M731" s="31">
        <v>23.53</v>
      </c>
      <c r="N731" s="31"/>
    </row>
    <row r="732" spans="1:14" ht="409.5">
      <c r="A732" s="34">
        <v>539</v>
      </c>
      <c r="B732" s="37"/>
      <c r="C732" s="35">
        <v>0</v>
      </c>
      <c r="D732" s="35">
        <v>0</v>
      </c>
      <c r="E732" s="35">
        <v>0</v>
      </c>
      <c r="F732" s="35">
        <v>0</v>
      </c>
      <c r="G732" s="34" t="s">
        <v>935</v>
      </c>
      <c r="H732" s="33" t="s">
        <v>936</v>
      </c>
      <c r="I732" s="35">
        <v>550</v>
      </c>
      <c r="J732" s="35">
        <v>0</v>
      </c>
      <c r="K732" s="35">
        <v>5</v>
      </c>
      <c r="L732" s="35">
        <v>0</v>
      </c>
      <c r="M732" s="35">
        <v>0</v>
      </c>
      <c r="N732" s="35"/>
    </row>
    <row r="733" spans="1:14" ht="409.5">
      <c r="A733" s="31"/>
      <c r="B733" s="32" t="s">
        <v>378</v>
      </c>
      <c r="C733" s="31">
        <v>0</v>
      </c>
      <c r="D733" s="31">
        <v>0</v>
      </c>
      <c r="E733" s="31">
        <v>0</v>
      </c>
      <c r="F733" s="31">
        <v>0</v>
      </c>
      <c r="G733" s="32"/>
      <c r="H733" s="33"/>
      <c r="I733" s="31">
        <v>0</v>
      </c>
      <c r="J733" s="31">
        <v>0</v>
      </c>
      <c r="K733" s="31">
        <v>0</v>
      </c>
      <c r="L733" s="31">
        <v>1</v>
      </c>
      <c r="M733" s="31">
        <v>17.65</v>
      </c>
      <c r="N733" s="31"/>
    </row>
    <row r="734" spans="1:14" ht="409.5">
      <c r="A734" s="31"/>
      <c r="B734" s="32" t="s">
        <v>937</v>
      </c>
      <c r="C734" s="31">
        <v>3</v>
      </c>
      <c r="D734" s="31">
        <v>31</v>
      </c>
      <c r="E734" s="31">
        <v>1</v>
      </c>
      <c r="F734" s="31">
        <v>9</v>
      </c>
      <c r="G734" s="32"/>
      <c r="H734" s="33"/>
      <c r="I734" s="31">
        <v>0</v>
      </c>
      <c r="J734" s="31">
        <v>0</v>
      </c>
      <c r="K734" s="31">
        <v>22</v>
      </c>
      <c r="L734" s="31">
        <v>2</v>
      </c>
      <c r="M734" s="31">
        <v>35.29</v>
      </c>
      <c r="N734" s="31"/>
    </row>
    <row r="735" spans="1:14" ht="409.5">
      <c r="A735" s="34">
        <v>540</v>
      </c>
      <c r="B735" s="37"/>
      <c r="C735" s="35">
        <v>0</v>
      </c>
      <c r="D735" s="35">
        <v>0</v>
      </c>
      <c r="E735" s="35">
        <v>0</v>
      </c>
      <c r="F735" s="35">
        <v>0</v>
      </c>
      <c r="G735" s="34" t="s">
        <v>938</v>
      </c>
      <c r="H735" s="33" t="s">
        <v>918</v>
      </c>
      <c r="I735" s="35">
        <v>550</v>
      </c>
      <c r="J735" s="35">
        <v>0</v>
      </c>
      <c r="K735" s="35">
        <v>10</v>
      </c>
      <c r="L735" s="35">
        <v>0</v>
      </c>
      <c r="M735" s="35">
        <v>0</v>
      </c>
      <c r="N735" s="35"/>
    </row>
    <row r="736" spans="1:14" ht="409.5">
      <c r="A736" s="34">
        <v>541</v>
      </c>
      <c r="B736" s="37"/>
      <c r="C736" s="35">
        <v>0</v>
      </c>
      <c r="D736" s="35">
        <v>0</v>
      </c>
      <c r="E736" s="35">
        <v>0</v>
      </c>
      <c r="F736" s="35">
        <v>0</v>
      </c>
      <c r="G736" s="34" t="s">
        <v>939</v>
      </c>
      <c r="H736" s="33" t="s">
        <v>274</v>
      </c>
      <c r="I736" s="35">
        <v>550</v>
      </c>
      <c r="J736" s="35">
        <v>0</v>
      </c>
      <c r="K736" s="35">
        <v>12</v>
      </c>
      <c r="L736" s="35">
        <v>0</v>
      </c>
      <c r="M736" s="35">
        <v>0</v>
      </c>
      <c r="N736" s="35"/>
    </row>
    <row r="737" spans="1:14" ht="409.5">
      <c r="A737" s="31"/>
      <c r="B737" s="32" t="s">
        <v>940</v>
      </c>
      <c r="C737" s="31">
        <v>1</v>
      </c>
      <c r="D737" s="31">
        <v>15</v>
      </c>
      <c r="E737" s="31">
        <v>0</v>
      </c>
      <c r="F737" s="31">
        <v>0</v>
      </c>
      <c r="G737" s="32"/>
      <c r="H737" s="33"/>
      <c r="I737" s="31">
        <v>0</v>
      </c>
      <c r="J737" s="31">
        <v>0</v>
      </c>
      <c r="K737" s="31">
        <v>15</v>
      </c>
      <c r="L737" s="31">
        <v>0</v>
      </c>
      <c r="M737" s="31">
        <v>0</v>
      </c>
      <c r="N737" s="31"/>
    </row>
    <row r="738" spans="1:14" ht="409.5">
      <c r="A738" s="34">
        <v>542</v>
      </c>
      <c r="B738" s="37"/>
      <c r="C738" s="35">
        <v>0</v>
      </c>
      <c r="D738" s="35">
        <v>0</v>
      </c>
      <c r="E738" s="35">
        <v>0</v>
      </c>
      <c r="F738" s="35">
        <v>0</v>
      </c>
      <c r="G738" s="34" t="s">
        <v>941</v>
      </c>
      <c r="H738" s="33" t="s">
        <v>141</v>
      </c>
      <c r="I738" s="35">
        <v>550</v>
      </c>
      <c r="J738" s="35">
        <v>0</v>
      </c>
      <c r="K738" s="35">
        <v>15</v>
      </c>
      <c r="L738" s="35">
        <v>0</v>
      </c>
      <c r="M738" s="35">
        <v>0</v>
      </c>
      <c r="N738" s="35"/>
    </row>
    <row r="739" spans="1:14" ht="409.5">
      <c r="A739" s="31"/>
      <c r="B739" s="32" t="s">
        <v>942</v>
      </c>
      <c r="C739" s="31">
        <v>2</v>
      </c>
      <c r="D739" s="31">
        <v>16</v>
      </c>
      <c r="E739" s="31">
        <v>0</v>
      </c>
      <c r="F739" s="31">
        <v>0</v>
      </c>
      <c r="G739" s="32"/>
      <c r="H739" s="33"/>
      <c r="I739" s="31">
        <v>0</v>
      </c>
      <c r="J739" s="31">
        <v>0</v>
      </c>
      <c r="K739" s="31">
        <v>16</v>
      </c>
      <c r="L739" s="31">
        <v>0</v>
      </c>
      <c r="M739" s="31">
        <v>0</v>
      </c>
      <c r="N739" s="31"/>
    </row>
    <row r="740" spans="1:14" ht="409.5">
      <c r="A740" s="34">
        <v>543</v>
      </c>
      <c r="B740" s="37"/>
      <c r="C740" s="35">
        <v>0</v>
      </c>
      <c r="D740" s="35">
        <v>0</v>
      </c>
      <c r="E740" s="35">
        <v>0</v>
      </c>
      <c r="F740" s="35">
        <v>0</v>
      </c>
      <c r="G740" s="34" t="s">
        <v>943</v>
      </c>
      <c r="H740" s="33" t="s">
        <v>67</v>
      </c>
      <c r="I740" s="35">
        <v>550</v>
      </c>
      <c r="J740" s="35">
        <v>0</v>
      </c>
      <c r="K740" s="35">
        <v>3</v>
      </c>
      <c r="L740" s="35">
        <v>0</v>
      </c>
      <c r="M740" s="35">
        <v>0</v>
      </c>
      <c r="N740" s="35"/>
    </row>
    <row r="741" spans="1:14" ht="409.5">
      <c r="A741" s="34">
        <v>544</v>
      </c>
      <c r="B741" s="37"/>
      <c r="C741" s="35">
        <v>0</v>
      </c>
      <c r="D741" s="35">
        <v>0</v>
      </c>
      <c r="E741" s="35">
        <v>0</v>
      </c>
      <c r="F741" s="35">
        <v>0</v>
      </c>
      <c r="G741" s="34" t="s">
        <v>944</v>
      </c>
      <c r="H741" s="33" t="s">
        <v>945</v>
      </c>
      <c r="I741" s="35">
        <v>550</v>
      </c>
      <c r="J741" s="35">
        <v>0</v>
      </c>
      <c r="K741" s="35">
        <v>13</v>
      </c>
      <c r="L741" s="35">
        <v>0</v>
      </c>
      <c r="M741" s="35">
        <v>0</v>
      </c>
      <c r="N741" s="35"/>
    </row>
    <row r="742" spans="1:14" ht="25.5">
      <c r="A742" s="31"/>
      <c r="B742" s="32" t="s">
        <v>946</v>
      </c>
      <c r="C742" s="31">
        <v>1</v>
      </c>
      <c r="D742" s="31">
        <v>5</v>
      </c>
      <c r="E742" s="31">
        <v>0</v>
      </c>
      <c r="F742" s="31">
        <v>0</v>
      </c>
      <c r="G742" s="32"/>
      <c r="H742" s="33"/>
      <c r="I742" s="31">
        <v>0</v>
      </c>
      <c r="J742" s="31">
        <v>0</v>
      </c>
      <c r="K742" s="31">
        <v>5</v>
      </c>
      <c r="L742" s="31">
        <v>4</v>
      </c>
      <c r="M742" s="31">
        <v>38.82</v>
      </c>
      <c r="N742" s="31"/>
    </row>
    <row r="743" spans="1:14" ht="409.5">
      <c r="A743" s="34">
        <v>545</v>
      </c>
      <c r="B743" s="37"/>
      <c r="C743" s="35">
        <v>0</v>
      </c>
      <c r="D743" s="35">
        <v>0</v>
      </c>
      <c r="E743" s="35">
        <v>0</v>
      </c>
      <c r="F743" s="35">
        <v>0</v>
      </c>
      <c r="G743" s="34" t="s">
        <v>947</v>
      </c>
      <c r="H743" s="33" t="s">
        <v>287</v>
      </c>
      <c r="I743" s="35">
        <v>550</v>
      </c>
      <c r="J743" s="35">
        <v>0</v>
      </c>
      <c r="K743" s="35">
        <v>5</v>
      </c>
      <c r="L743" s="35">
        <v>0</v>
      </c>
      <c r="M743" s="35">
        <v>0</v>
      </c>
      <c r="N743" s="35"/>
    </row>
    <row r="744" spans="1:14" ht="409.5">
      <c r="A744" s="31"/>
      <c r="B744" s="32" t="s">
        <v>948</v>
      </c>
      <c r="C744" s="31">
        <v>3</v>
      </c>
      <c r="D744" s="31">
        <v>35</v>
      </c>
      <c r="E744" s="31">
        <v>0</v>
      </c>
      <c r="F744" s="31">
        <v>0</v>
      </c>
      <c r="G744" s="32"/>
      <c r="H744" s="33"/>
      <c r="I744" s="31">
        <v>0</v>
      </c>
      <c r="J744" s="31">
        <v>0</v>
      </c>
      <c r="K744" s="31">
        <v>20</v>
      </c>
      <c r="L744" s="31">
        <v>2</v>
      </c>
      <c r="M744" s="31">
        <v>17.65</v>
      </c>
      <c r="N744" s="31"/>
    </row>
    <row r="745" spans="1:14" ht="409.5">
      <c r="A745" s="34">
        <v>546</v>
      </c>
      <c r="B745" s="37"/>
      <c r="C745" s="35">
        <v>0</v>
      </c>
      <c r="D745" s="35">
        <v>0</v>
      </c>
      <c r="E745" s="35">
        <v>0</v>
      </c>
      <c r="F745" s="35">
        <v>0</v>
      </c>
      <c r="G745" s="34" t="s">
        <v>949</v>
      </c>
      <c r="H745" s="33" t="s">
        <v>343</v>
      </c>
      <c r="I745" s="35">
        <v>550</v>
      </c>
      <c r="J745" s="35">
        <v>0</v>
      </c>
      <c r="K745" s="35">
        <v>15</v>
      </c>
      <c r="L745" s="35">
        <v>0</v>
      </c>
      <c r="M745" s="35">
        <v>0</v>
      </c>
      <c r="N745" s="35"/>
    </row>
    <row r="746" spans="1:14" ht="409.5">
      <c r="A746" s="34">
        <v>547</v>
      </c>
      <c r="B746" s="37"/>
      <c r="C746" s="35">
        <v>0</v>
      </c>
      <c r="D746" s="35">
        <v>0</v>
      </c>
      <c r="E746" s="35">
        <v>0</v>
      </c>
      <c r="F746" s="35">
        <v>0</v>
      </c>
      <c r="G746" s="34" t="s">
        <v>950</v>
      </c>
      <c r="H746" s="33" t="s">
        <v>713</v>
      </c>
      <c r="I746" s="35">
        <v>550</v>
      </c>
      <c r="J746" s="35">
        <v>0</v>
      </c>
      <c r="K746" s="35">
        <v>5</v>
      </c>
      <c r="L746" s="35">
        <v>0</v>
      </c>
      <c r="M746" s="35">
        <v>0</v>
      </c>
      <c r="N746" s="35"/>
    </row>
    <row r="747" spans="1:14" ht="25.5">
      <c r="A747" s="31"/>
      <c r="B747" s="32" t="s">
        <v>951</v>
      </c>
      <c r="C747" s="31">
        <v>4</v>
      </c>
      <c r="D747" s="31">
        <v>24</v>
      </c>
      <c r="E747" s="31">
        <v>0</v>
      </c>
      <c r="F747" s="31">
        <v>0</v>
      </c>
      <c r="G747" s="32"/>
      <c r="H747" s="33"/>
      <c r="I747" s="31">
        <v>0</v>
      </c>
      <c r="J747" s="31">
        <v>0</v>
      </c>
      <c r="K747" s="31">
        <v>24</v>
      </c>
      <c r="L747" s="31">
        <v>4</v>
      </c>
      <c r="M747" s="31">
        <v>28.24</v>
      </c>
      <c r="N747" s="31"/>
    </row>
    <row r="748" spans="1:14" ht="409.5">
      <c r="A748" s="34">
        <v>548</v>
      </c>
      <c r="B748" s="37"/>
      <c r="C748" s="35">
        <v>0</v>
      </c>
      <c r="D748" s="35">
        <v>0</v>
      </c>
      <c r="E748" s="35">
        <v>0</v>
      </c>
      <c r="F748" s="35">
        <v>0</v>
      </c>
      <c r="G748" s="34" t="s">
        <v>952</v>
      </c>
      <c r="H748" s="33" t="s">
        <v>953</v>
      </c>
      <c r="I748" s="35">
        <v>550</v>
      </c>
      <c r="J748" s="35">
        <v>0</v>
      </c>
      <c r="K748" s="35">
        <v>3</v>
      </c>
      <c r="L748" s="35">
        <v>0</v>
      </c>
      <c r="M748" s="35">
        <v>0</v>
      </c>
      <c r="N748" s="35"/>
    </row>
    <row r="749" spans="1:14" ht="409.5">
      <c r="A749" s="34">
        <v>549</v>
      </c>
      <c r="B749" s="37"/>
      <c r="C749" s="35">
        <v>0</v>
      </c>
      <c r="D749" s="35">
        <v>0</v>
      </c>
      <c r="E749" s="35">
        <v>0</v>
      </c>
      <c r="F749" s="35">
        <v>0</v>
      </c>
      <c r="G749" s="34" t="s">
        <v>954</v>
      </c>
      <c r="H749" s="33" t="s">
        <v>189</v>
      </c>
      <c r="I749" s="35">
        <v>550</v>
      </c>
      <c r="J749" s="35">
        <v>0</v>
      </c>
      <c r="K749" s="35">
        <v>3</v>
      </c>
      <c r="L749" s="35">
        <v>0</v>
      </c>
      <c r="M749" s="35">
        <v>0</v>
      </c>
      <c r="N749" s="35"/>
    </row>
    <row r="750" spans="1:14" ht="409.5">
      <c r="A750" s="34">
        <v>550</v>
      </c>
      <c r="B750" s="37"/>
      <c r="C750" s="35">
        <v>0</v>
      </c>
      <c r="D750" s="35">
        <v>0</v>
      </c>
      <c r="E750" s="35">
        <v>0</v>
      </c>
      <c r="F750" s="35">
        <v>0</v>
      </c>
      <c r="G750" s="34" t="s">
        <v>955</v>
      </c>
      <c r="H750" s="33" t="s">
        <v>719</v>
      </c>
      <c r="I750" s="35">
        <v>550</v>
      </c>
      <c r="J750" s="35">
        <v>0</v>
      </c>
      <c r="K750" s="35">
        <v>3</v>
      </c>
      <c r="L750" s="35">
        <v>0</v>
      </c>
      <c r="M750" s="35">
        <v>0</v>
      </c>
      <c r="N750" s="35"/>
    </row>
    <row r="751" spans="1:14" ht="409.5">
      <c r="A751" s="34">
        <v>551</v>
      </c>
      <c r="B751" s="37"/>
      <c r="C751" s="35">
        <v>0</v>
      </c>
      <c r="D751" s="35">
        <v>0</v>
      </c>
      <c r="E751" s="35">
        <v>0</v>
      </c>
      <c r="F751" s="35">
        <v>0</v>
      </c>
      <c r="G751" s="34" t="s">
        <v>956</v>
      </c>
      <c r="H751" s="33" t="s">
        <v>512</v>
      </c>
      <c r="I751" s="35">
        <v>550</v>
      </c>
      <c r="J751" s="35">
        <v>0</v>
      </c>
      <c r="K751" s="35">
        <v>15</v>
      </c>
      <c r="L751" s="35">
        <v>0</v>
      </c>
      <c r="M751" s="35">
        <v>0</v>
      </c>
      <c r="N751" s="35"/>
    </row>
    <row r="752" spans="1:14" ht="25.5">
      <c r="A752" s="31"/>
      <c r="B752" s="32" t="s">
        <v>957</v>
      </c>
      <c r="C752" s="31">
        <v>0</v>
      </c>
      <c r="D752" s="31">
        <v>0</v>
      </c>
      <c r="E752" s="31">
        <v>0</v>
      </c>
      <c r="F752" s="31">
        <v>0</v>
      </c>
      <c r="G752" s="32"/>
      <c r="H752" s="33"/>
      <c r="I752" s="31">
        <v>0</v>
      </c>
      <c r="J752" s="31">
        <v>0</v>
      </c>
      <c r="K752" s="31">
        <v>160</v>
      </c>
      <c r="L752" s="31">
        <v>0</v>
      </c>
      <c r="M752" s="31">
        <v>0</v>
      </c>
      <c r="N752" s="31"/>
    </row>
    <row r="753" spans="1:14" ht="409.5">
      <c r="A753" s="34">
        <v>552</v>
      </c>
      <c r="B753" s="37"/>
      <c r="C753" s="35">
        <v>0</v>
      </c>
      <c r="D753" s="35">
        <v>0</v>
      </c>
      <c r="E753" s="35">
        <v>0</v>
      </c>
      <c r="F753" s="35">
        <v>0</v>
      </c>
      <c r="G753" s="34" t="s">
        <v>958</v>
      </c>
      <c r="H753" s="33" t="s">
        <v>959</v>
      </c>
      <c r="I753" s="35">
        <v>59638.38</v>
      </c>
      <c r="J753" s="35">
        <v>0</v>
      </c>
      <c r="K753" s="35">
        <v>160</v>
      </c>
      <c r="L753" s="35">
        <v>0</v>
      </c>
      <c r="M753" s="35">
        <v>0</v>
      </c>
      <c r="N753" s="35"/>
    </row>
    <row r="754" spans="1:14" ht="409.5">
      <c r="A754" s="31"/>
      <c r="B754" s="32" t="s">
        <v>138</v>
      </c>
      <c r="C754" s="31">
        <v>0</v>
      </c>
      <c r="D754" s="31">
        <v>0</v>
      </c>
      <c r="E754" s="31">
        <v>0</v>
      </c>
      <c r="F754" s="31">
        <v>0</v>
      </c>
      <c r="G754" s="32"/>
      <c r="H754" s="33"/>
      <c r="I754" s="31">
        <v>0</v>
      </c>
      <c r="J754" s="31">
        <v>0</v>
      </c>
      <c r="K754" s="31">
        <v>180</v>
      </c>
      <c r="L754" s="31">
        <v>0</v>
      </c>
      <c r="M754" s="31">
        <v>0</v>
      </c>
      <c r="N754" s="31"/>
    </row>
    <row r="755" spans="1:14" ht="409.5">
      <c r="A755" s="34">
        <v>553</v>
      </c>
      <c r="B755" s="37"/>
      <c r="C755" s="35">
        <v>0</v>
      </c>
      <c r="D755" s="35">
        <v>0</v>
      </c>
      <c r="E755" s="35">
        <v>0</v>
      </c>
      <c r="F755" s="35">
        <v>0</v>
      </c>
      <c r="G755" s="34" t="s">
        <v>960</v>
      </c>
      <c r="H755" s="33" t="s">
        <v>250</v>
      </c>
      <c r="I755" s="35">
        <v>45959.82</v>
      </c>
      <c r="J755" s="35">
        <v>0</v>
      </c>
      <c r="K755" s="35">
        <v>180</v>
      </c>
      <c r="L755" s="35">
        <v>0</v>
      </c>
      <c r="M755" s="35">
        <v>0</v>
      </c>
      <c r="N755" s="35"/>
    </row>
    <row r="756" spans="1:14" ht="25.5">
      <c r="A756" s="31"/>
      <c r="B756" s="32" t="s">
        <v>961</v>
      </c>
      <c r="C756" s="31">
        <v>1</v>
      </c>
      <c r="D756" s="31">
        <v>15</v>
      </c>
      <c r="E756" s="31">
        <v>0</v>
      </c>
      <c r="F756" s="31">
        <v>0</v>
      </c>
      <c r="G756" s="32"/>
      <c r="H756" s="33"/>
      <c r="I756" s="31">
        <v>0</v>
      </c>
      <c r="J756" s="31">
        <v>0</v>
      </c>
      <c r="K756" s="31">
        <v>15</v>
      </c>
      <c r="L756" s="31">
        <v>2</v>
      </c>
      <c r="M756" s="31">
        <v>21.18</v>
      </c>
      <c r="N756" s="31"/>
    </row>
    <row r="757" spans="1:14" ht="409.5">
      <c r="A757" s="34">
        <v>554</v>
      </c>
      <c r="B757" s="37"/>
      <c r="C757" s="35">
        <v>0</v>
      </c>
      <c r="D757" s="35">
        <v>0</v>
      </c>
      <c r="E757" s="35">
        <v>0</v>
      </c>
      <c r="F757" s="35">
        <v>0</v>
      </c>
      <c r="G757" s="34" t="s">
        <v>962</v>
      </c>
      <c r="H757" s="33" t="s">
        <v>518</v>
      </c>
      <c r="I757" s="35">
        <v>550</v>
      </c>
      <c r="J757" s="35">
        <v>0</v>
      </c>
      <c r="K757" s="35">
        <v>15</v>
      </c>
      <c r="L757" s="35">
        <v>0</v>
      </c>
      <c r="M757" s="35">
        <v>0</v>
      </c>
      <c r="N757" s="35"/>
    </row>
    <row r="758" spans="1:14" ht="25.5">
      <c r="A758" s="31"/>
      <c r="B758" s="32" t="s">
        <v>963</v>
      </c>
      <c r="C758" s="31">
        <v>9</v>
      </c>
      <c r="D758" s="31">
        <v>109</v>
      </c>
      <c r="E758" s="31">
        <v>0</v>
      </c>
      <c r="F758" s="31">
        <v>0</v>
      </c>
      <c r="G758" s="32"/>
      <c r="H758" s="33"/>
      <c r="I758" s="31">
        <v>0</v>
      </c>
      <c r="J758" s="31">
        <v>0</v>
      </c>
      <c r="K758" s="31">
        <v>97</v>
      </c>
      <c r="L758" s="31">
        <v>8</v>
      </c>
      <c r="M758" s="31">
        <v>104.71</v>
      </c>
      <c r="N758" s="31"/>
    </row>
    <row r="759" spans="1:14" ht="409.5">
      <c r="A759" s="34">
        <v>555</v>
      </c>
      <c r="B759" s="37"/>
      <c r="C759" s="35">
        <v>0</v>
      </c>
      <c r="D759" s="35">
        <v>0</v>
      </c>
      <c r="E759" s="35">
        <v>0</v>
      </c>
      <c r="F759" s="35">
        <v>0</v>
      </c>
      <c r="G759" s="34" t="s">
        <v>964</v>
      </c>
      <c r="H759" s="33" t="s">
        <v>583</v>
      </c>
      <c r="I759" s="35">
        <v>550</v>
      </c>
      <c r="J759" s="35">
        <v>0</v>
      </c>
      <c r="K759" s="35">
        <v>15</v>
      </c>
      <c r="L759" s="35">
        <v>0</v>
      </c>
      <c r="M759" s="35">
        <v>0</v>
      </c>
      <c r="N759" s="35"/>
    </row>
    <row r="760" spans="1:14" ht="409.5">
      <c r="A760" s="34">
        <v>556</v>
      </c>
      <c r="B760" s="37"/>
      <c r="C760" s="35">
        <v>0</v>
      </c>
      <c r="D760" s="35">
        <v>0</v>
      </c>
      <c r="E760" s="35">
        <v>0</v>
      </c>
      <c r="F760" s="35">
        <v>0</v>
      </c>
      <c r="G760" s="34" t="s">
        <v>965</v>
      </c>
      <c r="H760" s="33" t="s">
        <v>499</v>
      </c>
      <c r="I760" s="35">
        <v>550</v>
      </c>
      <c r="J760" s="35">
        <v>0</v>
      </c>
      <c r="K760" s="35">
        <v>12</v>
      </c>
      <c r="L760" s="35">
        <v>0</v>
      </c>
      <c r="M760" s="35">
        <v>0</v>
      </c>
      <c r="N760" s="35"/>
    </row>
    <row r="761" spans="1:14" ht="409.5">
      <c r="A761" s="34">
        <v>557</v>
      </c>
      <c r="B761" s="37"/>
      <c r="C761" s="35">
        <v>0</v>
      </c>
      <c r="D761" s="35">
        <v>0</v>
      </c>
      <c r="E761" s="35">
        <v>0</v>
      </c>
      <c r="F761" s="35">
        <v>0</v>
      </c>
      <c r="G761" s="34" t="s">
        <v>966</v>
      </c>
      <c r="H761" s="33" t="s">
        <v>967</v>
      </c>
      <c r="I761" s="35">
        <v>550</v>
      </c>
      <c r="J761" s="35">
        <v>0</v>
      </c>
      <c r="K761" s="35">
        <v>15</v>
      </c>
      <c r="L761" s="35">
        <v>0</v>
      </c>
      <c r="M761" s="35">
        <v>0</v>
      </c>
      <c r="N761" s="35"/>
    </row>
    <row r="762" spans="1:14" ht="409.5">
      <c r="A762" s="34">
        <v>558</v>
      </c>
      <c r="B762" s="37"/>
      <c r="C762" s="35">
        <v>0</v>
      </c>
      <c r="D762" s="35">
        <v>0</v>
      </c>
      <c r="E762" s="35">
        <v>0</v>
      </c>
      <c r="F762" s="35">
        <v>0</v>
      </c>
      <c r="G762" s="34" t="s">
        <v>968</v>
      </c>
      <c r="H762" s="33" t="s">
        <v>969</v>
      </c>
      <c r="I762" s="35">
        <v>550</v>
      </c>
      <c r="J762" s="35">
        <v>0</v>
      </c>
      <c r="K762" s="35">
        <v>15</v>
      </c>
      <c r="L762" s="35">
        <v>0</v>
      </c>
      <c r="M762" s="35">
        <v>0</v>
      </c>
      <c r="N762" s="35"/>
    </row>
    <row r="763" spans="1:14" ht="409.5">
      <c r="A763" s="34">
        <v>559</v>
      </c>
      <c r="B763" s="37"/>
      <c r="C763" s="35">
        <v>0</v>
      </c>
      <c r="D763" s="35">
        <v>0</v>
      </c>
      <c r="E763" s="35">
        <v>0</v>
      </c>
      <c r="F763" s="35">
        <v>0</v>
      </c>
      <c r="G763" s="34" t="s">
        <v>970</v>
      </c>
      <c r="H763" s="33" t="s">
        <v>189</v>
      </c>
      <c r="I763" s="35">
        <v>550</v>
      </c>
      <c r="J763" s="35">
        <v>0</v>
      </c>
      <c r="K763" s="35">
        <v>7</v>
      </c>
      <c r="L763" s="35">
        <v>0</v>
      </c>
      <c r="M763" s="35">
        <v>0</v>
      </c>
      <c r="N763" s="35"/>
    </row>
    <row r="764" spans="1:14" ht="409.5">
      <c r="A764" s="34">
        <v>560</v>
      </c>
      <c r="B764" s="37"/>
      <c r="C764" s="35">
        <v>0</v>
      </c>
      <c r="D764" s="35">
        <v>0</v>
      </c>
      <c r="E764" s="35">
        <v>0</v>
      </c>
      <c r="F764" s="35">
        <v>0</v>
      </c>
      <c r="G764" s="34" t="s">
        <v>971</v>
      </c>
      <c r="H764" s="33" t="s">
        <v>625</v>
      </c>
      <c r="I764" s="35">
        <v>550</v>
      </c>
      <c r="J764" s="35">
        <v>0</v>
      </c>
      <c r="K764" s="35">
        <v>12</v>
      </c>
      <c r="L764" s="35">
        <v>0</v>
      </c>
      <c r="M764" s="35">
        <v>0</v>
      </c>
      <c r="N764" s="35"/>
    </row>
    <row r="765" spans="1:14" ht="409.5">
      <c r="A765" s="34">
        <v>561</v>
      </c>
      <c r="B765" s="37"/>
      <c r="C765" s="35">
        <v>0</v>
      </c>
      <c r="D765" s="35">
        <v>0</v>
      </c>
      <c r="E765" s="35">
        <v>0</v>
      </c>
      <c r="F765" s="35">
        <v>0</v>
      </c>
      <c r="G765" s="34" t="s">
        <v>972</v>
      </c>
      <c r="H765" s="33" t="s">
        <v>779</v>
      </c>
      <c r="I765" s="35">
        <v>550</v>
      </c>
      <c r="J765" s="35">
        <v>0</v>
      </c>
      <c r="K765" s="35">
        <v>15</v>
      </c>
      <c r="L765" s="35">
        <v>0</v>
      </c>
      <c r="M765" s="35">
        <v>0</v>
      </c>
      <c r="N765" s="35"/>
    </row>
    <row r="766" spans="1:14" ht="409.5">
      <c r="A766" s="34">
        <v>562</v>
      </c>
      <c r="B766" s="37"/>
      <c r="C766" s="35">
        <v>0</v>
      </c>
      <c r="D766" s="35">
        <v>0</v>
      </c>
      <c r="E766" s="35">
        <v>0</v>
      </c>
      <c r="F766" s="35">
        <v>0</v>
      </c>
      <c r="G766" s="34" t="s">
        <v>973</v>
      </c>
      <c r="H766" s="33" t="s">
        <v>931</v>
      </c>
      <c r="I766" s="35">
        <v>550</v>
      </c>
      <c r="J766" s="35">
        <v>0</v>
      </c>
      <c r="K766" s="35">
        <v>6</v>
      </c>
      <c r="L766" s="35">
        <v>0</v>
      </c>
      <c r="M766" s="35">
        <v>0</v>
      </c>
      <c r="N766" s="35"/>
    </row>
    <row r="767" spans="1:14" ht="409.5">
      <c r="A767" s="31"/>
      <c r="B767" s="32" t="s">
        <v>974</v>
      </c>
      <c r="C767" s="31">
        <v>1</v>
      </c>
      <c r="D767" s="31">
        <v>15</v>
      </c>
      <c r="E767" s="31">
        <v>0</v>
      </c>
      <c r="F767" s="31">
        <v>0</v>
      </c>
      <c r="G767" s="32"/>
      <c r="H767" s="33"/>
      <c r="I767" s="31">
        <v>0</v>
      </c>
      <c r="J767" s="31">
        <v>0</v>
      </c>
      <c r="K767" s="31">
        <v>15</v>
      </c>
      <c r="L767" s="31">
        <v>2</v>
      </c>
      <c r="M767" s="31">
        <v>15.29</v>
      </c>
      <c r="N767" s="31"/>
    </row>
    <row r="768" spans="1:14" ht="409.5">
      <c r="A768" s="34">
        <v>563</v>
      </c>
      <c r="B768" s="37"/>
      <c r="C768" s="35">
        <v>0</v>
      </c>
      <c r="D768" s="35">
        <v>0</v>
      </c>
      <c r="E768" s="35">
        <v>0</v>
      </c>
      <c r="F768" s="35">
        <v>0</v>
      </c>
      <c r="G768" s="34" t="s">
        <v>975</v>
      </c>
      <c r="H768" s="33" t="s">
        <v>852</v>
      </c>
      <c r="I768" s="35">
        <v>550</v>
      </c>
      <c r="J768" s="35">
        <v>0</v>
      </c>
      <c r="K768" s="35">
        <v>15</v>
      </c>
      <c r="L768" s="35">
        <v>0</v>
      </c>
      <c r="M768" s="35">
        <v>0</v>
      </c>
      <c r="N768" s="35"/>
    </row>
    <row r="769" spans="1:14" ht="25.5">
      <c r="A769" s="31"/>
      <c r="B769" s="32" t="s">
        <v>976</v>
      </c>
      <c r="C769" s="31">
        <v>1</v>
      </c>
      <c r="D769" s="31">
        <v>10</v>
      </c>
      <c r="E769" s="31">
        <v>0</v>
      </c>
      <c r="F769" s="31">
        <v>0</v>
      </c>
      <c r="G769" s="32"/>
      <c r="H769" s="33"/>
      <c r="I769" s="31">
        <v>0</v>
      </c>
      <c r="J769" s="31">
        <v>0</v>
      </c>
      <c r="K769" s="31">
        <v>10</v>
      </c>
      <c r="L769" s="31">
        <v>1</v>
      </c>
      <c r="M769" s="31">
        <v>11.76</v>
      </c>
      <c r="N769" s="31"/>
    </row>
    <row r="770" spans="1:14" ht="409.5">
      <c r="A770" s="34">
        <v>564</v>
      </c>
      <c r="B770" s="37"/>
      <c r="C770" s="35">
        <v>0</v>
      </c>
      <c r="D770" s="35">
        <v>0</v>
      </c>
      <c r="E770" s="35">
        <v>0</v>
      </c>
      <c r="F770" s="35">
        <v>0</v>
      </c>
      <c r="G770" s="34" t="s">
        <v>977</v>
      </c>
      <c r="H770" s="33" t="s">
        <v>978</v>
      </c>
      <c r="I770" s="35">
        <v>550</v>
      </c>
      <c r="J770" s="35">
        <v>0</v>
      </c>
      <c r="K770" s="35">
        <v>10</v>
      </c>
      <c r="L770" s="35">
        <v>0</v>
      </c>
      <c r="M770" s="35">
        <v>0</v>
      </c>
      <c r="N770" s="35"/>
    </row>
    <row r="771" spans="1:14" ht="409.5">
      <c r="A771" s="31"/>
      <c r="B771" s="32" t="s">
        <v>979</v>
      </c>
      <c r="C771" s="31">
        <v>1</v>
      </c>
      <c r="D771" s="31">
        <v>10</v>
      </c>
      <c r="E771" s="31">
        <v>0</v>
      </c>
      <c r="F771" s="31">
        <v>0</v>
      </c>
      <c r="G771" s="32"/>
      <c r="H771" s="33"/>
      <c r="I771" s="31">
        <v>0</v>
      </c>
      <c r="J771" s="31">
        <v>0</v>
      </c>
      <c r="K771" s="31">
        <v>10</v>
      </c>
      <c r="L771" s="31">
        <v>1</v>
      </c>
      <c r="M771" s="31">
        <v>0.59</v>
      </c>
      <c r="N771" s="31"/>
    </row>
    <row r="772" spans="1:14" ht="409.5">
      <c r="A772" s="34">
        <v>565</v>
      </c>
      <c r="B772" s="37"/>
      <c r="C772" s="35">
        <v>0</v>
      </c>
      <c r="D772" s="35">
        <v>0</v>
      </c>
      <c r="E772" s="35">
        <v>0</v>
      </c>
      <c r="F772" s="35">
        <v>0</v>
      </c>
      <c r="G772" s="34" t="s">
        <v>980</v>
      </c>
      <c r="H772" s="33" t="s">
        <v>981</v>
      </c>
      <c r="I772" s="35">
        <v>4517.98</v>
      </c>
      <c r="J772" s="35">
        <v>0</v>
      </c>
      <c r="K772" s="35">
        <v>10</v>
      </c>
      <c r="L772" s="35">
        <v>0</v>
      </c>
      <c r="M772" s="35">
        <v>0</v>
      </c>
      <c r="N772" s="35"/>
    </row>
    <row r="773" spans="1:14" ht="409.5">
      <c r="A773" s="31"/>
      <c r="B773" s="32" t="s">
        <v>982</v>
      </c>
      <c r="C773" s="31">
        <v>3</v>
      </c>
      <c r="D773" s="31">
        <v>101</v>
      </c>
      <c r="E773" s="31">
        <v>0</v>
      </c>
      <c r="F773" s="31">
        <v>0</v>
      </c>
      <c r="G773" s="32"/>
      <c r="H773" s="33"/>
      <c r="I773" s="31">
        <v>0</v>
      </c>
      <c r="J773" s="31">
        <v>0</v>
      </c>
      <c r="K773" s="31">
        <v>447.1</v>
      </c>
      <c r="L773" s="31">
        <v>0</v>
      </c>
      <c r="M773" s="31">
        <v>0</v>
      </c>
      <c r="N773" s="31"/>
    </row>
    <row r="774" spans="1:14" ht="409.5">
      <c r="A774" s="34">
        <v>566</v>
      </c>
      <c r="B774" s="37"/>
      <c r="C774" s="35">
        <v>0</v>
      </c>
      <c r="D774" s="35">
        <v>0</v>
      </c>
      <c r="E774" s="35">
        <v>0</v>
      </c>
      <c r="F774" s="35">
        <v>0</v>
      </c>
      <c r="G774" s="34" t="s">
        <v>983</v>
      </c>
      <c r="H774" s="33" t="s">
        <v>984</v>
      </c>
      <c r="I774" s="35">
        <v>36143.87</v>
      </c>
      <c r="J774" s="35">
        <v>0</v>
      </c>
      <c r="K774" s="35">
        <v>80</v>
      </c>
      <c r="L774" s="35">
        <v>0</v>
      </c>
      <c r="M774" s="35">
        <v>0</v>
      </c>
      <c r="N774" s="35"/>
    </row>
    <row r="775" spans="1:14" ht="409.5">
      <c r="A775" s="34">
        <v>567</v>
      </c>
      <c r="B775" s="37"/>
      <c r="C775" s="35">
        <v>0</v>
      </c>
      <c r="D775" s="35">
        <v>0</v>
      </c>
      <c r="E775" s="35">
        <v>0</v>
      </c>
      <c r="F775" s="35">
        <v>0</v>
      </c>
      <c r="G775" s="34" t="s">
        <v>985</v>
      </c>
      <c r="H775" s="33" t="s">
        <v>250</v>
      </c>
      <c r="I775" s="35">
        <v>123272.32</v>
      </c>
      <c r="J775" s="35">
        <v>0</v>
      </c>
      <c r="K775" s="35">
        <v>352.1</v>
      </c>
      <c r="L775" s="35">
        <v>0</v>
      </c>
      <c r="M775" s="35">
        <v>0</v>
      </c>
      <c r="N775" s="35"/>
    </row>
    <row r="776" spans="1:14" ht="409.5">
      <c r="A776" s="34">
        <v>568</v>
      </c>
      <c r="B776" s="37"/>
      <c r="C776" s="35">
        <v>0</v>
      </c>
      <c r="D776" s="35">
        <v>0</v>
      </c>
      <c r="E776" s="35">
        <v>0</v>
      </c>
      <c r="F776" s="35">
        <v>0</v>
      </c>
      <c r="G776" s="34" t="s">
        <v>986</v>
      </c>
      <c r="H776" s="33" t="s">
        <v>283</v>
      </c>
      <c r="I776" s="35">
        <v>550</v>
      </c>
      <c r="J776" s="35">
        <v>0</v>
      </c>
      <c r="K776" s="35">
        <v>15</v>
      </c>
      <c r="L776" s="35">
        <v>0</v>
      </c>
      <c r="M776" s="35">
        <v>0</v>
      </c>
      <c r="N776" s="35"/>
    </row>
    <row r="777" spans="1:14" ht="409.5">
      <c r="A777" s="31"/>
      <c r="B777" s="32" t="s">
        <v>987</v>
      </c>
      <c r="C777" s="31">
        <v>1</v>
      </c>
      <c r="D777" s="31">
        <v>5</v>
      </c>
      <c r="E777" s="31">
        <v>0</v>
      </c>
      <c r="F777" s="31">
        <v>0</v>
      </c>
      <c r="G777" s="32"/>
      <c r="H777" s="33"/>
      <c r="I777" s="31">
        <v>0</v>
      </c>
      <c r="J777" s="31">
        <v>0</v>
      </c>
      <c r="K777" s="31">
        <v>103</v>
      </c>
      <c r="L777" s="31">
        <v>1</v>
      </c>
      <c r="M777" s="31">
        <v>115.29</v>
      </c>
      <c r="N777" s="31"/>
    </row>
    <row r="778" spans="1:14" ht="409.5">
      <c r="A778" s="34">
        <v>569</v>
      </c>
      <c r="B778" s="37"/>
      <c r="C778" s="35">
        <v>0</v>
      </c>
      <c r="D778" s="35">
        <v>0</v>
      </c>
      <c r="E778" s="35">
        <v>0</v>
      </c>
      <c r="F778" s="35">
        <v>0</v>
      </c>
      <c r="G778" s="34" t="s">
        <v>988</v>
      </c>
      <c r="H778" s="33" t="s">
        <v>141</v>
      </c>
      <c r="I778" s="35">
        <v>550</v>
      </c>
      <c r="J778" s="35">
        <v>0</v>
      </c>
      <c r="K778" s="35">
        <v>5</v>
      </c>
      <c r="L778" s="35">
        <v>0</v>
      </c>
      <c r="M778" s="35">
        <v>0</v>
      </c>
      <c r="N778" s="35"/>
    </row>
    <row r="779" spans="1:14" ht="409.5">
      <c r="A779" s="34">
        <v>570</v>
      </c>
      <c r="B779" s="37"/>
      <c r="C779" s="35">
        <v>0</v>
      </c>
      <c r="D779" s="35">
        <v>0</v>
      </c>
      <c r="E779" s="35">
        <v>0</v>
      </c>
      <c r="F779" s="35">
        <v>0</v>
      </c>
      <c r="G779" s="34" t="s">
        <v>989</v>
      </c>
      <c r="H779" s="33" t="s">
        <v>990</v>
      </c>
      <c r="I779" s="35">
        <v>33185.21</v>
      </c>
      <c r="J779" s="35">
        <v>0</v>
      </c>
      <c r="K779" s="35">
        <v>98</v>
      </c>
      <c r="L779" s="35">
        <v>0</v>
      </c>
      <c r="M779" s="35">
        <v>0</v>
      </c>
      <c r="N779" s="35"/>
    </row>
    <row r="780" spans="1:14" ht="409.5">
      <c r="A780" s="31"/>
      <c r="B780" s="32" t="s">
        <v>991</v>
      </c>
      <c r="C780" s="31">
        <v>2</v>
      </c>
      <c r="D780" s="31">
        <v>55</v>
      </c>
      <c r="E780" s="31">
        <v>0</v>
      </c>
      <c r="F780" s="31">
        <v>0</v>
      </c>
      <c r="G780" s="32"/>
      <c r="H780" s="33"/>
      <c r="I780" s="31">
        <v>0</v>
      </c>
      <c r="J780" s="31">
        <v>0</v>
      </c>
      <c r="K780" s="31">
        <v>55</v>
      </c>
      <c r="L780" s="31">
        <v>2</v>
      </c>
      <c r="M780" s="31">
        <v>18.24</v>
      </c>
      <c r="N780" s="31"/>
    </row>
    <row r="781" spans="1:14" ht="409.5">
      <c r="A781" s="34">
        <v>571</v>
      </c>
      <c r="B781" s="37"/>
      <c r="C781" s="35">
        <v>0</v>
      </c>
      <c r="D781" s="35">
        <v>0</v>
      </c>
      <c r="E781" s="35">
        <v>0</v>
      </c>
      <c r="F781" s="35">
        <v>0</v>
      </c>
      <c r="G781" s="34" t="s">
        <v>992</v>
      </c>
      <c r="H781" s="33" t="s">
        <v>900</v>
      </c>
      <c r="I781" s="35">
        <v>22589.92</v>
      </c>
      <c r="J781" s="35">
        <v>0</v>
      </c>
      <c r="K781" s="35">
        <v>50</v>
      </c>
      <c r="L781" s="35">
        <v>0</v>
      </c>
      <c r="M781" s="35">
        <v>0</v>
      </c>
      <c r="N781" s="35"/>
    </row>
    <row r="782" spans="1:14" ht="409.5">
      <c r="A782" s="34">
        <v>572</v>
      </c>
      <c r="B782" s="37"/>
      <c r="C782" s="35">
        <v>0</v>
      </c>
      <c r="D782" s="35">
        <v>0</v>
      </c>
      <c r="E782" s="35">
        <v>0</v>
      </c>
      <c r="F782" s="35">
        <v>0</v>
      </c>
      <c r="G782" s="34" t="s">
        <v>993</v>
      </c>
      <c r="H782" s="33" t="s">
        <v>544</v>
      </c>
      <c r="I782" s="35">
        <v>550</v>
      </c>
      <c r="J782" s="35">
        <v>0</v>
      </c>
      <c r="K782" s="35">
        <v>5</v>
      </c>
      <c r="L782" s="35">
        <v>0</v>
      </c>
      <c r="M782" s="35">
        <v>0</v>
      </c>
      <c r="N782" s="35"/>
    </row>
    <row r="783" spans="1:14" ht="409.5">
      <c r="A783" s="31"/>
      <c r="B783" s="32" t="s">
        <v>994</v>
      </c>
      <c r="C783" s="31">
        <v>1</v>
      </c>
      <c r="D783" s="31">
        <v>3</v>
      </c>
      <c r="E783" s="31">
        <v>0</v>
      </c>
      <c r="F783" s="31">
        <v>0</v>
      </c>
      <c r="G783" s="32"/>
      <c r="H783" s="33"/>
      <c r="I783" s="31">
        <v>0</v>
      </c>
      <c r="J783" s="31">
        <v>0</v>
      </c>
      <c r="K783" s="31">
        <v>3</v>
      </c>
      <c r="L783" s="31">
        <v>2</v>
      </c>
      <c r="M783" s="31">
        <v>7.06</v>
      </c>
      <c r="N783" s="31"/>
    </row>
    <row r="784" spans="1:14" ht="409.5">
      <c r="A784" s="34">
        <v>573</v>
      </c>
      <c r="B784" s="37"/>
      <c r="C784" s="35">
        <v>0</v>
      </c>
      <c r="D784" s="35">
        <v>0</v>
      </c>
      <c r="E784" s="35">
        <v>0</v>
      </c>
      <c r="F784" s="35">
        <v>0</v>
      </c>
      <c r="G784" s="34" t="s">
        <v>995</v>
      </c>
      <c r="H784" s="33" t="s">
        <v>334</v>
      </c>
      <c r="I784" s="35">
        <v>550</v>
      </c>
      <c r="J784" s="35">
        <v>0</v>
      </c>
      <c r="K784" s="35">
        <v>3</v>
      </c>
      <c r="L784" s="35">
        <v>0</v>
      </c>
      <c r="M784" s="35">
        <v>0</v>
      </c>
      <c r="N784" s="35"/>
    </row>
    <row r="785" spans="1:14" ht="409.5">
      <c r="A785" s="31"/>
      <c r="B785" s="32" t="s">
        <v>996</v>
      </c>
      <c r="C785" s="31">
        <v>1</v>
      </c>
      <c r="D785" s="31">
        <v>5</v>
      </c>
      <c r="E785" s="31">
        <v>0</v>
      </c>
      <c r="F785" s="31">
        <v>0</v>
      </c>
      <c r="G785" s="32"/>
      <c r="H785" s="33"/>
      <c r="I785" s="31">
        <v>0</v>
      </c>
      <c r="J785" s="31">
        <v>0</v>
      </c>
      <c r="K785" s="31">
        <v>5</v>
      </c>
      <c r="L785" s="31">
        <v>1</v>
      </c>
      <c r="M785" s="31">
        <v>5.88</v>
      </c>
      <c r="N785" s="31"/>
    </row>
    <row r="786" spans="1:14" ht="409.5">
      <c r="A786" s="34">
        <v>574</v>
      </c>
      <c r="B786" s="37"/>
      <c r="C786" s="35">
        <v>0</v>
      </c>
      <c r="D786" s="35">
        <v>0</v>
      </c>
      <c r="E786" s="35">
        <v>0</v>
      </c>
      <c r="F786" s="35">
        <v>0</v>
      </c>
      <c r="G786" s="34" t="s">
        <v>997</v>
      </c>
      <c r="H786" s="33" t="s">
        <v>587</v>
      </c>
      <c r="I786" s="35">
        <v>550</v>
      </c>
      <c r="J786" s="35">
        <v>0</v>
      </c>
      <c r="K786" s="35">
        <v>5</v>
      </c>
      <c r="L786" s="35">
        <v>0</v>
      </c>
      <c r="M786" s="35">
        <v>0</v>
      </c>
      <c r="N786" s="35"/>
    </row>
    <row r="787" spans="1:14" ht="409.5">
      <c r="A787" s="31"/>
      <c r="B787" s="32" t="s">
        <v>378</v>
      </c>
      <c r="C787" s="31">
        <v>0</v>
      </c>
      <c r="D787" s="31">
        <v>0</v>
      </c>
      <c r="E787" s="31">
        <v>0</v>
      </c>
      <c r="F787" s="31">
        <v>0</v>
      </c>
      <c r="G787" s="32"/>
      <c r="H787" s="33"/>
      <c r="I787" s="31">
        <v>0</v>
      </c>
      <c r="J787" s="31">
        <v>0</v>
      </c>
      <c r="K787" s="31">
        <v>0</v>
      </c>
      <c r="L787" s="31">
        <v>1</v>
      </c>
      <c r="M787" s="31">
        <v>1.18</v>
      </c>
      <c r="N787" s="31"/>
    </row>
    <row r="788" spans="1:14" ht="25.5">
      <c r="A788" s="31"/>
      <c r="B788" s="32" t="s">
        <v>225</v>
      </c>
      <c r="C788" s="31">
        <v>10</v>
      </c>
      <c r="D788" s="31">
        <v>112</v>
      </c>
      <c r="E788" s="31">
        <v>0</v>
      </c>
      <c r="F788" s="31">
        <v>0</v>
      </c>
      <c r="G788" s="32"/>
      <c r="H788" s="33"/>
      <c r="I788" s="31">
        <v>0</v>
      </c>
      <c r="J788" s="31">
        <v>0</v>
      </c>
      <c r="K788" s="31">
        <v>77</v>
      </c>
      <c r="L788" s="31">
        <v>8</v>
      </c>
      <c r="M788" s="31">
        <v>240</v>
      </c>
      <c r="N788" s="31"/>
    </row>
    <row r="789" spans="1:14" ht="409.5">
      <c r="A789" s="34">
        <v>575</v>
      </c>
      <c r="B789" s="37"/>
      <c r="C789" s="35">
        <v>0</v>
      </c>
      <c r="D789" s="35">
        <v>0</v>
      </c>
      <c r="E789" s="35">
        <v>0</v>
      </c>
      <c r="F789" s="35">
        <v>0</v>
      </c>
      <c r="G789" s="34" t="s">
        <v>998</v>
      </c>
      <c r="H789" s="33" t="s">
        <v>55</v>
      </c>
      <c r="I789" s="35">
        <v>550</v>
      </c>
      <c r="J789" s="35">
        <v>0</v>
      </c>
      <c r="K789" s="35">
        <v>6</v>
      </c>
      <c r="L789" s="35">
        <v>0</v>
      </c>
      <c r="M789" s="35">
        <v>0</v>
      </c>
      <c r="N789" s="35"/>
    </row>
    <row r="790" spans="1:14" ht="409.5">
      <c r="A790" s="34">
        <v>576</v>
      </c>
      <c r="B790" s="37"/>
      <c r="C790" s="35">
        <v>0</v>
      </c>
      <c r="D790" s="35">
        <v>0</v>
      </c>
      <c r="E790" s="35">
        <v>0</v>
      </c>
      <c r="F790" s="35">
        <v>0</v>
      </c>
      <c r="G790" s="34" t="s">
        <v>999</v>
      </c>
      <c r="H790" s="33" t="s">
        <v>815</v>
      </c>
      <c r="I790" s="35">
        <v>550</v>
      </c>
      <c r="J790" s="35">
        <v>0</v>
      </c>
      <c r="K790" s="35">
        <v>15</v>
      </c>
      <c r="L790" s="35">
        <v>0</v>
      </c>
      <c r="M790" s="35">
        <v>0</v>
      </c>
      <c r="N790" s="35"/>
    </row>
    <row r="791" spans="1:14" ht="409.5">
      <c r="A791" s="34">
        <v>577</v>
      </c>
      <c r="B791" s="37"/>
      <c r="C791" s="35">
        <v>0</v>
      </c>
      <c r="D791" s="35">
        <v>0</v>
      </c>
      <c r="E791" s="35">
        <v>0</v>
      </c>
      <c r="F791" s="35">
        <v>0</v>
      </c>
      <c r="G791" s="34" t="s">
        <v>1000</v>
      </c>
      <c r="H791" s="33" t="s">
        <v>407</v>
      </c>
      <c r="I791" s="35">
        <v>550</v>
      </c>
      <c r="J791" s="35">
        <v>0</v>
      </c>
      <c r="K791" s="35">
        <v>15</v>
      </c>
      <c r="L791" s="35">
        <v>0</v>
      </c>
      <c r="M791" s="35">
        <v>0</v>
      </c>
      <c r="N791" s="35"/>
    </row>
    <row r="792" spans="1:14" ht="409.5">
      <c r="A792" s="34">
        <v>578</v>
      </c>
      <c r="B792" s="37"/>
      <c r="C792" s="35">
        <v>0</v>
      </c>
      <c r="D792" s="35">
        <v>0</v>
      </c>
      <c r="E792" s="35">
        <v>0</v>
      </c>
      <c r="F792" s="35">
        <v>0</v>
      </c>
      <c r="G792" s="34" t="s">
        <v>1001</v>
      </c>
      <c r="H792" s="33" t="s">
        <v>931</v>
      </c>
      <c r="I792" s="35">
        <v>550</v>
      </c>
      <c r="J792" s="35">
        <v>0</v>
      </c>
      <c r="K792" s="35">
        <v>10</v>
      </c>
      <c r="L792" s="35">
        <v>0</v>
      </c>
      <c r="M792" s="35">
        <v>0</v>
      </c>
      <c r="N792" s="35"/>
    </row>
    <row r="793" spans="1:14" ht="409.5">
      <c r="A793" s="34">
        <v>579</v>
      </c>
      <c r="B793" s="37"/>
      <c r="C793" s="35">
        <v>0</v>
      </c>
      <c r="D793" s="35">
        <v>0</v>
      </c>
      <c r="E793" s="35">
        <v>0</v>
      </c>
      <c r="F793" s="35">
        <v>0</v>
      </c>
      <c r="G793" s="34" t="s">
        <v>1002</v>
      </c>
      <c r="H793" s="33" t="s">
        <v>583</v>
      </c>
      <c r="I793" s="35">
        <v>550</v>
      </c>
      <c r="J793" s="35">
        <v>0</v>
      </c>
      <c r="K793" s="35">
        <v>10</v>
      </c>
      <c r="L793" s="35">
        <v>0</v>
      </c>
      <c r="M793" s="35">
        <v>0</v>
      </c>
      <c r="N793" s="35"/>
    </row>
    <row r="794" spans="1:14" ht="409.5">
      <c r="A794" s="34">
        <v>580</v>
      </c>
      <c r="B794" s="37"/>
      <c r="C794" s="35">
        <v>0</v>
      </c>
      <c r="D794" s="35">
        <v>0</v>
      </c>
      <c r="E794" s="35">
        <v>0</v>
      </c>
      <c r="F794" s="35">
        <v>0</v>
      </c>
      <c r="G794" s="34" t="s">
        <v>1003</v>
      </c>
      <c r="H794" s="33" t="s">
        <v>189</v>
      </c>
      <c r="I794" s="35">
        <v>550</v>
      </c>
      <c r="J794" s="35">
        <v>0</v>
      </c>
      <c r="K794" s="35">
        <v>15</v>
      </c>
      <c r="L794" s="35">
        <v>0</v>
      </c>
      <c r="M794" s="35">
        <v>0</v>
      </c>
      <c r="N794" s="35"/>
    </row>
    <row r="795" spans="1:14" ht="409.5">
      <c r="A795" s="34">
        <v>581</v>
      </c>
      <c r="B795" s="37"/>
      <c r="C795" s="35">
        <v>0</v>
      </c>
      <c r="D795" s="35">
        <v>0</v>
      </c>
      <c r="E795" s="35">
        <v>0</v>
      </c>
      <c r="F795" s="35">
        <v>0</v>
      </c>
      <c r="G795" s="34" t="s">
        <v>1004</v>
      </c>
      <c r="H795" s="33" t="s">
        <v>243</v>
      </c>
      <c r="I795" s="35">
        <v>550</v>
      </c>
      <c r="J795" s="35">
        <v>0</v>
      </c>
      <c r="K795" s="35">
        <v>6</v>
      </c>
      <c r="L795" s="35">
        <v>0</v>
      </c>
      <c r="M795" s="35">
        <v>0</v>
      </c>
      <c r="N795" s="35"/>
    </row>
    <row r="796" spans="1:14" ht="409.5">
      <c r="A796" s="31"/>
      <c r="B796" s="32" t="s">
        <v>231</v>
      </c>
      <c r="C796" s="31">
        <v>1</v>
      </c>
      <c r="D796" s="31">
        <v>1200</v>
      </c>
      <c r="E796" s="31">
        <v>1</v>
      </c>
      <c r="F796" s="31">
        <v>1200</v>
      </c>
      <c r="G796" s="32"/>
      <c r="H796" s="33"/>
      <c r="I796" s="31">
        <v>0</v>
      </c>
      <c r="J796" s="31">
        <v>0</v>
      </c>
      <c r="K796" s="31">
        <v>0</v>
      </c>
      <c r="L796" s="31">
        <v>0</v>
      </c>
      <c r="M796" s="31">
        <v>0</v>
      </c>
      <c r="N796" s="31"/>
    </row>
    <row r="797" spans="1:14" ht="25.5">
      <c r="A797" s="28"/>
      <c r="B797" s="29" t="s">
        <v>1005</v>
      </c>
      <c r="C797" s="28"/>
      <c r="D797" s="28"/>
      <c r="E797" s="28"/>
      <c r="F797" s="28"/>
      <c r="G797" s="29"/>
      <c r="H797" s="30"/>
      <c r="I797" s="28"/>
      <c r="J797" s="28"/>
      <c r="K797" s="28"/>
      <c r="L797" s="28"/>
      <c r="M797" s="28"/>
      <c r="N797" s="28"/>
    </row>
    <row r="798" spans="1:14" ht="409.5">
      <c r="A798" s="31"/>
      <c r="B798" s="32" t="s">
        <v>1006</v>
      </c>
      <c r="C798" s="31">
        <v>1</v>
      </c>
      <c r="D798" s="31">
        <v>5</v>
      </c>
      <c r="E798" s="31">
        <v>0</v>
      </c>
      <c r="F798" s="31">
        <v>0</v>
      </c>
      <c r="G798" s="32"/>
      <c r="H798" s="33"/>
      <c r="I798" s="31">
        <v>0</v>
      </c>
      <c r="J798" s="31">
        <v>0</v>
      </c>
      <c r="K798" s="31">
        <v>5</v>
      </c>
      <c r="L798" s="31">
        <v>2</v>
      </c>
      <c r="M798" s="31">
        <v>14.12</v>
      </c>
      <c r="N798" s="31"/>
    </row>
    <row r="799" spans="1:14" ht="409.5">
      <c r="A799" s="34">
        <v>582</v>
      </c>
      <c r="B799" s="37"/>
      <c r="C799" s="35">
        <v>0</v>
      </c>
      <c r="D799" s="35">
        <v>0</v>
      </c>
      <c r="E799" s="35">
        <v>0</v>
      </c>
      <c r="F799" s="35">
        <v>0</v>
      </c>
      <c r="G799" s="34" t="s">
        <v>1007</v>
      </c>
      <c r="H799" s="33" t="s">
        <v>566</v>
      </c>
      <c r="I799" s="35">
        <v>550</v>
      </c>
      <c r="J799" s="35">
        <v>0</v>
      </c>
      <c r="K799" s="35">
        <v>5</v>
      </c>
      <c r="L799" s="35">
        <v>0</v>
      </c>
      <c r="M799" s="35">
        <v>0</v>
      </c>
      <c r="N799" s="35"/>
    </row>
    <row r="800" spans="1:14" ht="409.5">
      <c r="A800" s="31"/>
      <c r="B800" s="32" t="s">
        <v>378</v>
      </c>
      <c r="C800" s="31">
        <v>0</v>
      </c>
      <c r="D800" s="31">
        <v>0</v>
      </c>
      <c r="E800" s="31">
        <v>0</v>
      </c>
      <c r="F800" s="31">
        <v>0</v>
      </c>
      <c r="G800" s="32"/>
      <c r="H800" s="33"/>
      <c r="I800" s="31">
        <v>0</v>
      </c>
      <c r="J800" s="31">
        <v>0</v>
      </c>
      <c r="K800" s="31">
        <v>0</v>
      </c>
      <c r="L800" s="31">
        <v>1</v>
      </c>
      <c r="M800" s="31">
        <v>11.76</v>
      </c>
      <c r="N800" s="31"/>
    </row>
    <row r="801" spans="1:14" ht="409.5">
      <c r="A801" s="31"/>
      <c r="B801" s="32" t="s">
        <v>1008</v>
      </c>
      <c r="C801" s="31">
        <v>2</v>
      </c>
      <c r="D801" s="31">
        <v>20</v>
      </c>
      <c r="E801" s="31">
        <v>0</v>
      </c>
      <c r="F801" s="31">
        <v>0</v>
      </c>
      <c r="G801" s="32"/>
      <c r="H801" s="33"/>
      <c r="I801" s="31">
        <v>0</v>
      </c>
      <c r="J801" s="31">
        <v>0</v>
      </c>
      <c r="K801" s="31">
        <v>20</v>
      </c>
      <c r="L801" s="31">
        <v>0</v>
      </c>
      <c r="M801" s="31">
        <v>0</v>
      </c>
      <c r="N801" s="31"/>
    </row>
    <row r="802" spans="1:14" ht="409.5">
      <c r="A802" s="34">
        <v>583</v>
      </c>
      <c r="B802" s="37"/>
      <c r="C802" s="35">
        <v>0</v>
      </c>
      <c r="D802" s="35">
        <v>0</v>
      </c>
      <c r="E802" s="35">
        <v>0</v>
      </c>
      <c r="F802" s="35">
        <v>0</v>
      </c>
      <c r="G802" s="34" t="s">
        <v>1009</v>
      </c>
      <c r="H802" s="33" t="s">
        <v>465</v>
      </c>
      <c r="I802" s="35">
        <v>550</v>
      </c>
      <c r="J802" s="35">
        <v>0</v>
      </c>
      <c r="K802" s="35">
        <v>15</v>
      </c>
      <c r="L802" s="35">
        <v>0</v>
      </c>
      <c r="M802" s="35">
        <v>0</v>
      </c>
      <c r="N802" s="35"/>
    </row>
    <row r="803" spans="1:14" ht="409.5">
      <c r="A803" s="34">
        <v>584</v>
      </c>
      <c r="B803" s="37"/>
      <c r="C803" s="35">
        <v>0</v>
      </c>
      <c r="D803" s="35">
        <v>0</v>
      </c>
      <c r="E803" s="35">
        <v>0</v>
      </c>
      <c r="F803" s="35">
        <v>0</v>
      </c>
      <c r="G803" s="34" t="s">
        <v>1010</v>
      </c>
      <c r="H803" s="33" t="s">
        <v>283</v>
      </c>
      <c r="I803" s="35">
        <v>550</v>
      </c>
      <c r="J803" s="35">
        <v>0</v>
      </c>
      <c r="K803" s="35">
        <v>5</v>
      </c>
      <c r="L803" s="35">
        <v>0</v>
      </c>
      <c r="M803" s="35">
        <v>0</v>
      </c>
      <c r="N803" s="35"/>
    </row>
    <row r="804" spans="1:14" ht="25.5">
      <c r="A804" s="31"/>
      <c r="B804" s="32" t="s">
        <v>1011</v>
      </c>
      <c r="C804" s="31">
        <v>0</v>
      </c>
      <c r="D804" s="31">
        <v>0</v>
      </c>
      <c r="E804" s="31">
        <v>0</v>
      </c>
      <c r="F804" s="31">
        <v>0</v>
      </c>
      <c r="G804" s="32"/>
      <c r="H804" s="33"/>
      <c r="I804" s="31">
        <v>0</v>
      </c>
      <c r="J804" s="31">
        <v>0</v>
      </c>
      <c r="K804" s="31">
        <v>6750</v>
      </c>
      <c r="L804" s="31">
        <v>0</v>
      </c>
      <c r="M804" s="31">
        <v>0</v>
      </c>
      <c r="N804" s="31"/>
    </row>
    <row r="805" spans="1:14" ht="409.5">
      <c r="A805" s="34">
        <v>585</v>
      </c>
      <c r="B805" s="37"/>
      <c r="C805" s="35">
        <v>0</v>
      </c>
      <c r="D805" s="35">
        <v>0</v>
      </c>
      <c r="E805" s="35">
        <v>0</v>
      </c>
      <c r="F805" s="35">
        <v>0</v>
      </c>
      <c r="G805" s="34" t="s">
        <v>1012</v>
      </c>
      <c r="H805" s="33" t="s">
        <v>1013</v>
      </c>
      <c r="I805" s="35">
        <v>54310.68</v>
      </c>
      <c r="J805" s="35">
        <v>0</v>
      </c>
      <c r="K805" s="35">
        <v>6750</v>
      </c>
      <c r="L805" s="35">
        <v>0</v>
      </c>
      <c r="M805" s="35">
        <v>0</v>
      </c>
      <c r="N805" s="35"/>
    </row>
    <row r="806" spans="1:14" ht="409.5">
      <c r="A806" s="31"/>
      <c r="B806" s="32" t="s">
        <v>61</v>
      </c>
      <c r="C806" s="31">
        <v>17</v>
      </c>
      <c r="D806" s="31">
        <v>1896</v>
      </c>
      <c r="E806" s="31">
        <v>2</v>
      </c>
      <c r="F806" s="31">
        <v>350</v>
      </c>
      <c r="G806" s="32"/>
      <c r="H806" s="33"/>
      <c r="I806" s="31">
        <v>0</v>
      </c>
      <c r="J806" s="31">
        <v>0</v>
      </c>
      <c r="K806" s="31">
        <v>1740</v>
      </c>
      <c r="L806" s="31">
        <v>7</v>
      </c>
      <c r="M806" s="31">
        <v>1687.06</v>
      </c>
      <c r="N806" s="31"/>
    </row>
    <row r="807" spans="1:14" ht="409.5">
      <c r="A807" s="34">
        <v>586</v>
      </c>
      <c r="B807" s="37"/>
      <c r="C807" s="35">
        <v>0</v>
      </c>
      <c r="D807" s="35">
        <v>0</v>
      </c>
      <c r="E807" s="35">
        <v>0</v>
      </c>
      <c r="F807" s="35">
        <v>0</v>
      </c>
      <c r="G807" s="34" t="s">
        <v>1014</v>
      </c>
      <c r="H807" s="33" t="s">
        <v>74</v>
      </c>
      <c r="I807" s="35">
        <v>16377.93</v>
      </c>
      <c r="J807" s="35">
        <v>0</v>
      </c>
      <c r="K807" s="35">
        <v>35</v>
      </c>
      <c r="L807" s="35">
        <v>0</v>
      </c>
      <c r="M807" s="35">
        <v>0</v>
      </c>
      <c r="N807" s="35"/>
    </row>
    <row r="808" spans="1:14" ht="409.5">
      <c r="A808" s="34">
        <v>587</v>
      </c>
      <c r="B808" s="37"/>
      <c r="C808" s="35">
        <v>0</v>
      </c>
      <c r="D808" s="35">
        <v>0</v>
      </c>
      <c r="E808" s="35">
        <v>0</v>
      </c>
      <c r="F808" s="35">
        <v>0</v>
      </c>
      <c r="G808" s="34" t="s">
        <v>1015</v>
      </c>
      <c r="H808" s="33" t="s">
        <v>1016</v>
      </c>
      <c r="I808" s="35">
        <v>28076.45</v>
      </c>
      <c r="J808" s="35">
        <v>0</v>
      </c>
      <c r="K808" s="35">
        <v>60</v>
      </c>
      <c r="L808" s="35">
        <v>0</v>
      </c>
      <c r="M808" s="35">
        <v>0</v>
      </c>
      <c r="N808" s="35"/>
    </row>
    <row r="809" spans="1:14" ht="409.5">
      <c r="A809" s="34">
        <v>588</v>
      </c>
      <c r="B809" s="37"/>
      <c r="C809" s="35">
        <v>0</v>
      </c>
      <c r="D809" s="35">
        <v>0</v>
      </c>
      <c r="E809" s="35">
        <v>0</v>
      </c>
      <c r="F809" s="35">
        <v>0</v>
      </c>
      <c r="G809" s="34" t="s">
        <v>1017</v>
      </c>
      <c r="H809" s="33" t="s">
        <v>304</v>
      </c>
      <c r="I809" s="35">
        <v>77210.23</v>
      </c>
      <c r="J809" s="35">
        <v>0</v>
      </c>
      <c r="K809" s="35">
        <v>165</v>
      </c>
      <c r="L809" s="35">
        <v>0</v>
      </c>
      <c r="M809" s="35">
        <v>0</v>
      </c>
      <c r="N809" s="35"/>
    </row>
    <row r="810" spans="1:14" ht="409.5">
      <c r="A810" s="34">
        <v>589</v>
      </c>
      <c r="B810" s="37"/>
      <c r="C810" s="35">
        <v>0</v>
      </c>
      <c r="D810" s="35">
        <v>0</v>
      </c>
      <c r="E810" s="35">
        <v>0</v>
      </c>
      <c r="F810" s="35">
        <v>0</v>
      </c>
      <c r="G810" s="34" t="s">
        <v>1018</v>
      </c>
      <c r="H810" s="33" t="s">
        <v>1016</v>
      </c>
      <c r="I810" s="35">
        <v>44454.38</v>
      </c>
      <c r="J810" s="35">
        <v>0</v>
      </c>
      <c r="K810" s="35">
        <v>95</v>
      </c>
      <c r="L810" s="35">
        <v>0</v>
      </c>
      <c r="M810" s="35">
        <v>0</v>
      </c>
      <c r="N810" s="35"/>
    </row>
    <row r="811" spans="1:14" ht="409.5">
      <c r="A811" s="34">
        <v>590</v>
      </c>
      <c r="B811" s="37"/>
      <c r="C811" s="35">
        <v>0</v>
      </c>
      <c r="D811" s="35">
        <v>0</v>
      </c>
      <c r="E811" s="35">
        <v>0</v>
      </c>
      <c r="F811" s="35">
        <v>0</v>
      </c>
      <c r="G811" s="34" t="s">
        <v>1019</v>
      </c>
      <c r="H811" s="33" t="s">
        <v>1020</v>
      </c>
      <c r="I811" s="35">
        <v>21057.34</v>
      </c>
      <c r="J811" s="35">
        <v>0</v>
      </c>
      <c r="K811" s="35">
        <v>45</v>
      </c>
      <c r="L811" s="35">
        <v>0</v>
      </c>
      <c r="M811" s="35">
        <v>0</v>
      </c>
      <c r="N811" s="35"/>
    </row>
    <row r="812" spans="1:14" ht="409.5">
      <c r="A812" s="34">
        <v>591</v>
      </c>
      <c r="B812" s="37"/>
      <c r="C812" s="35">
        <v>0</v>
      </c>
      <c r="D812" s="35">
        <v>0</v>
      </c>
      <c r="E812" s="35">
        <v>0</v>
      </c>
      <c r="F812" s="35">
        <v>0</v>
      </c>
      <c r="G812" s="34" t="s">
        <v>1021</v>
      </c>
      <c r="H812" s="33" t="s">
        <v>1020</v>
      </c>
      <c r="I812" s="35">
        <v>44454.38</v>
      </c>
      <c r="J812" s="35">
        <v>0</v>
      </c>
      <c r="K812" s="35">
        <v>95</v>
      </c>
      <c r="L812" s="35">
        <v>0</v>
      </c>
      <c r="M812" s="35">
        <v>0</v>
      </c>
      <c r="N812" s="35"/>
    </row>
    <row r="813" spans="1:14" ht="409.5">
      <c r="A813" s="34">
        <v>592</v>
      </c>
      <c r="B813" s="37"/>
      <c r="C813" s="35">
        <v>0</v>
      </c>
      <c r="D813" s="35">
        <v>0</v>
      </c>
      <c r="E813" s="35">
        <v>0</v>
      </c>
      <c r="F813" s="35">
        <v>0</v>
      </c>
      <c r="G813" s="34" t="s">
        <v>1022</v>
      </c>
      <c r="H813" s="33" t="s">
        <v>1023</v>
      </c>
      <c r="I813" s="35">
        <v>44454.38</v>
      </c>
      <c r="J813" s="35">
        <v>0</v>
      </c>
      <c r="K813" s="35">
        <v>95</v>
      </c>
      <c r="L813" s="35">
        <v>0</v>
      </c>
      <c r="M813" s="35">
        <v>0</v>
      </c>
      <c r="N813" s="35"/>
    </row>
    <row r="814" spans="1:14" ht="409.5">
      <c r="A814" s="34">
        <v>593</v>
      </c>
      <c r="B814" s="37"/>
      <c r="C814" s="35">
        <v>0</v>
      </c>
      <c r="D814" s="35">
        <v>0</v>
      </c>
      <c r="E814" s="35">
        <v>0</v>
      </c>
      <c r="F814" s="35">
        <v>0</v>
      </c>
      <c r="G814" s="34" t="s">
        <v>1024</v>
      </c>
      <c r="H814" s="33" t="s">
        <v>552</v>
      </c>
      <c r="I814" s="35">
        <v>14004.24</v>
      </c>
      <c r="J814" s="35">
        <v>0</v>
      </c>
      <c r="K814" s="35">
        <v>40</v>
      </c>
      <c r="L814" s="35">
        <v>0</v>
      </c>
      <c r="M814" s="35">
        <v>0</v>
      </c>
      <c r="N814" s="35"/>
    </row>
    <row r="815" spans="1:14" ht="409.5">
      <c r="A815" s="34">
        <v>594</v>
      </c>
      <c r="B815" s="37"/>
      <c r="C815" s="35">
        <v>0</v>
      </c>
      <c r="D815" s="35">
        <v>0</v>
      </c>
      <c r="E815" s="35">
        <v>0</v>
      </c>
      <c r="F815" s="35">
        <v>0</v>
      </c>
      <c r="G815" s="34" t="s">
        <v>1025</v>
      </c>
      <c r="H815" s="33" t="s">
        <v>276</v>
      </c>
      <c r="I815" s="35">
        <v>350.11</v>
      </c>
      <c r="J815" s="35">
        <v>0</v>
      </c>
      <c r="K815" s="35">
        <v>1</v>
      </c>
      <c r="L815" s="35">
        <v>0</v>
      </c>
      <c r="M815" s="35">
        <v>0</v>
      </c>
      <c r="N815" s="35"/>
    </row>
    <row r="816" spans="1:14" ht="409.5">
      <c r="A816" s="34">
        <v>595</v>
      </c>
      <c r="B816" s="37"/>
      <c r="C816" s="35">
        <v>0</v>
      </c>
      <c r="D816" s="35">
        <v>0</v>
      </c>
      <c r="E816" s="35">
        <v>0</v>
      </c>
      <c r="F816" s="35">
        <v>0</v>
      </c>
      <c r="G816" s="34" t="s">
        <v>1026</v>
      </c>
      <c r="H816" s="33" t="s">
        <v>653</v>
      </c>
      <c r="I816" s="35">
        <v>1050.32</v>
      </c>
      <c r="J816" s="35">
        <v>0</v>
      </c>
      <c r="K816" s="35">
        <v>3</v>
      </c>
      <c r="L816" s="35">
        <v>0</v>
      </c>
      <c r="M816" s="35">
        <v>0</v>
      </c>
      <c r="N816" s="35"/>
    </row>
    <row r="817" spans="1:14" ht="409.5">
      <c r="A817" s="34">
        <v>596</v>
      </c>
      <c r="B817" s="37"/>
      <c r="C817" s="35">
        <v>0</v>
      </c>
      <c r="D817" s="35">
        <v>0</v>
      </c>
      <c r="E817" s="35">
        <v>0</v>
      </c>
      <c r="F817" s="35">
        <v>0</v>
      </c>
      <c r="G817" s="34" t="s">
        <v>1027</v>
      </c>
      <c r="H817" s="33" t="s">
        <v>514</v>
      </c>
      <c r="I817" s="35">
        <v>52515.9</v>
      </c>
      <c r="J817" s="35">
        <v>0</v>
      </c>
      <c r="K817" s="35">
        <v>150</v>
      </c>
      <c r="L817" s="35">
        <v>0</v>
      </c>
      <c r="M817" s="35">
        <v>0</v>
      </c>
      <c r="N817" s="35"/>
    </row>
    <row r="818" spans="1:14" ht="409.5">
      <c r="A818" s="34">
        <v>597</v>
      </c>
      <c r="B818" s="37"/>
      <c r="C818" s="35">
        <v>0</v>
      </c>
      <c r="D818" s="35">
        <v>0</v>
      </c>
      <c r="E818" s="35">
        <v>0</v>
      </c>
      <c r="F818" s="35">
        <v>0</v>
      </c>
      <c r="G818" s="34" t="s">
        <v>1028</v>
      </c>
      <c r="H818" s="33" t="s">
        <v>74</v>
      </c>
      <c r="I818" s="35">
        <v>25736.74</v>
      </c>
      <c r="J818" s="35">
        <v>0</v>
      </c>
      <c r="K818" s="35">
        <v>55</v>
      </c>
      <c r="L818" s="35">
        <v>0</v>
      </c>
      <c r="M818" s="35">
        <v>0</v>
      </c>
      <c r="N818" s="35"/>
    </row>
    <row r="819" spans="1:14" ht="409.5">
      <c r="A819" s="34">
        <v>598</v>
      </c>
      <c r="B819" s="37"/>
      <c r="C819" s="35">
        <v>0</v>
      </c>
      <c r="D819" s="35">
        <v>0</v>
      </c>
      <c r="E819" s="35">
        <v>0</v>
      </c>
      <c r="F819" s="35">
        <v>0</v>
      </c>
      <c r="G819" s="34" t="s">
        <v>1029</v>
      </c>
      <c r="H819" s="33" t="s">
        <v>74</v>
      </c>
      <c r="I819" s="35">
        <v>32755.86</v>
      </c>
      <c r="J819" s="35">
        <v>0</v>
      </c>
      <c r="K819" s="35">
        <v>70</v>
      </c>
      <c r="L819" s="35">
        <v>0</v>
      </c>
      <c r="M819" s="35">
        <v>0</v>
      </c>
      <c r="N819" s="35"/>
    </row>
    <row r="820" spans="1:14" ht="409.5">
      <c r="A820" s="34">
        <v>599</v>
      </c>
      <c r="B820" s="37"/>
      <c r="C820" s="35">
        <v>0</v>
      </c>
      <c r="D820" s="35">
        <v>0</v>
      </c>
      <c r="E820" s="35">
        <v>0</v>
      </c>
      <c r="F820" s="35">
        <v>0</v>
      </c>
      <c r="G820" s="34" t="s">
        <v>1030</v>
      </c>
      <c r="H820" s="33" t="s">
        <v>1031</v>
      </c>
      <c r="I820" s="35">
        <v>60832.3</v>
      </c>
      <c r="J820" s="35">
        <v>0</v>
      </c>
      <c r="K820" s="35">
        <v>130</v>
      </c>
      <c r="L820" s="35">
        <v>0</v>
      </c>
      <c r="M820" s="35">
        <v>0</v>
      </c>
      <c r="N820" s="35"/>
    </row>
    <row r="821" spans="1:14" ht="409.5">
      <c r="A821" s="34">
        <v>600</v>
      </c>
      <c r="B821" s="37"/>
      <c r="C821" s="35">
        <v>0</v>
      </c>
      <c r="D821" s="35">
        <v>0</v>
      </c>
      <c r="E821" s="35">
        <v>0</v>
      </c>
      <c r="F821" s="35">
        <v>0</v>
      </c>
      <c r="G821" s="34" t="s">
        <v>1032</v>
      </c>
      <c r="H821" s="33" t="s">
        <v>74</v>
      </c>
      <c r="I821" s="35">
        <v>23397.04</v>
      </c>
      <c r="J821" s="35">
        <v>0</v>
      </c>
      <c r="K821" s="35">
        <v>50</v>
      </c>
      <c r="L821" s="35">
        <v>0</v>
      </c>
      <c r="M821" s="35">
        <v>0</v>
      </c>
      <c r="N821" s="35"/>
    </row>
    <row r="822" spans="1:14" ht="409.5">
      <c r="A822" s="34">
        <v>601</v>
      </c>
      <c r="B822" s="37"/>
      <c r="C822" s="35">
        <v>0</v>
      </c>
      <c r="D822" s="35">
        <v>0</v>
      </c>
      <c r="E822" s="35">
        <v>0</v>
      </c>
      <c r="F822" s="35">
        <v>0</v>
      </c>
      <c r="G822" s="34" t="s">
        <v>1033</v>
      </c>
      <c r="H822" s="33" t="s">
        <v>243</v>
      </c>
      <c r="I822" s="35">
        <v>18717.63</v>
      </c>
      <c r="J822" s="35">
        <v>0</v>
      </c>
      <c r="K822" s="35">
        <v>40</v>
      </c>
      <c r="L822" s="35">
        <v>0</v>
      </c>
      <c r="M822" s="35">
        <v>0</v>
      </c>
      <c r="N822" s="35"/>
    </row>
    <row r="823" spans="1:14" ht="409.5">
      <c r="A823" s="34">
        <v>602</v>
      </c>
      <c r="B823" s="37"/>
      <c r="C823" s="35">
        <v>0</v>
      </c>
      <c r="D823" s="35">
        <v>0</v>
      </c>
      <c r="E823" s="35">
        <v>0</v>
      </c>
      <c r="F823" s="35">
        <v>0</v>
      </c>
      <c r="G823" s="34" t="s">
        <v>1034</v>
      </c>
      <c r="H823" s="33" t="s">
        <v>158</v>
      </c>
      <c r="I823" s="35">
        <v>46794.08</v>
      </c>
      <c r="J823" s="35">
        <v>0</v>
      </c>
      <c r="K823" s="35">
        <v>100</v>
      </c>
      <c r="L823" s="35">
        <v>0</v>
      </c>
      <c r="M823" s="35">
        <v>0</v>
      </c>
      <c r="N823" s="35"/>
    </row>
    <row r="824" spans="1:14" ht="409.5">
      <c r="A824" s="34">
        <v>603</v>
      </c>
      <c r="B824" s="37"/>
      <c r="C824" s="35">
        <v>0</v>
      </c>
      <c r="D824" s="35">
        <v>0</v>
      </c>
      <c r="E824" s="35">
        <v>0</v>
      </c>
      <c r="F824" s="35">
        <v>0</v>
      </c>
      <c r="G824" s="34" t="s">
        <v>1035</v>
      </c>
      <c r="H824" s="33" t="s">
        <v>1036</v>
      </c>
      <c r="I824" s="35">
        <v>215720.71</v>
      </c>
      <c r="J824" s="35">
        <v>0</v>
      </c>
      <c r="K824" s="35">
        <v>461</v>
      </c>
      <c r="L824" s="35">
        <v>0</v>
      </c>
      <c r="M824" s="35">
        <v>0</v>
      </c>
      <c r="N824" s="35"/>
    </row>
    <row r="825" spans="1:14" ht="409.5">
      <c r="A825" s="34">
        <v>604</v>
      </c>
      <c r="B825" s="37"/>
      <c r="C825" s="35">
        <v>0</v>
      </c>
      <c r="D825" s="35">
        <v>0</v>
      </c>
      <c r="E825" s="35">
        <v>0</v>
      </c>
      <c r="F825" s="35">
        <v>0</v>
      </c>
      <c r="G825" s="34" t="s">
        <v>1037</v>
      </c>
      <c r="H825" s="33" t="s">
        <v>74</v>
      </c>
      <c r="I825" s="35">
        <v>23397.04</v>
      </c>
      <c r="J825" s="35">
        <v>0</v>
      </c>
      <c r="K825" s="35">
        <v>50</v>
      </c>
      <c r="L825" s="35">
        <v>0</v>
      </c>
      <c r="M825" s="35">
        <v>0</v>
      </c>
      <c r="N825" s="35"/>
    </row>
    <row r="826" spans="1:14" ht="409.5">
      <c r="A826" s="31"/>
      <c r="B826" s="32" t="s">
        <v>75</v>
      </c>
      <c r="C826" s="31">
        <v>7</v>
      </c>
      <c r="D826" s="31">
        <v>584.07</v>
      </c>
      <c r="E826" s="31">
        <v>1</v>
      </c>
      <c r="F826" s="31">
        <v>150</v>
      </c>
      <c r="G826" s="32"/>
      <c r="H826" s="33"/>
      <c r="I826" s="31">
        <v>0</v>
      </c>
      <c r="J826" s="31">
        <v>0</v>
      </c>
      <c r="K826" s="31">
        <v>434.07</v>
      </c>
      <c r="L826" s="31">
        <v>2</v>
      </c>
      <c r="M826" s="31">
        <v>88.24</v>
      </c>
      <c r="N826" s="31"/>
    </row>
    <row r="827" spans="1:14" ht="409.5">
      <c r="A827" s="34">
        <v>605</v>
      </c>
      <c r="B827" s="37"/>
      <c r="C827" s="35">
        <v>0</v>
      </c>
      <c r="D827" s="35">
        <v>0</v>
      </c>
      <c r="E827" s="35">
        <v>0</v>
      </c>
      <c r="F827" s="35">
        <v>0</v>
      </c>
      <c r="G827" s="34" t="s">
        <v>1038</v>
      </c>
      <c r="H827" s="33" t="s">
        <v>74</v>
      </c>
      <c r="I827" s="35">
        <v>45858.2</v>
      </c>
      <c r="J827" s="35">
        <v>0</v>
      </c>
      <c r="K827" s="35">
        <v>98</v>
      </c>
      <c r="L827" s="35">
        <v>0</v>
      </c>
      <c r="M827" s="35">
        <v>0</v>
      </c>
      <c r="N827" s="35"/>
    </row>
    <row r="828" spans="1:14" ht="409.5">
      <c r="A828" s="34">
        <v>606</v>
      </c>
      <c r="B828" s="37"/>
      <c r="C828" s="35">
        <v>0</v>
      </c>
      <c r="D828" s="35">
        <v>0</v>
      </c>
      <c r="E828" s="35">
        <v>0</v>
      </c>
      <c r="F828" s="35">
        <v>0</v>
      </c>
      <c r="G828" s="34" t="s">
        <v>1039</v>
      </c>
      <c r="H828" s="33" t="s">
        <v>199</v>
      </c>
      <c r="I828" s="35">
        <v>25332.34</v>
      </c>
      <c r="J828" s="35">
        <v>0</v>
      </c>
      <c r="K828" s="35">
        <v>56.07</v>
      </c>
      <c r="L828" s="35">
        <v>0</v>
      </c>
      <c r="M828" s="35">
        <v>0</v>
      </c>
      <c r="N828" s="35"/>
    </row>
    <row r="829" spans="1:14" ht="409.5">
      <c r="A829" s="34">
        <v>607</v>
      </c>
      <c r="B829" s="37"/>
      <c r="C829" s="35">
        <v>0</v>
      </c>
      <c r="D829" s="35">
        <v>0</v>
      </c>
      <c r="E829" s="35">
        <v>0</v>
      </c>
      <c r="F829" s="35">
        <v>0</v>
      </c>
      <c r="G829" s="34" t="s">
        <v>1040</v>
      </c>
      <c r="H829" s="33" t="s">
        <v>1036</v>
      </c>
      <c r="I829" s="35">
        <v>63172.01</v>
      </c>
      <c r="J829" s="35">
        <v>0</v>
      </c>
      <c r="K829" s="35">
        <v>135</v>
      </c>
      <c r="L829" s="35">
        <v>0</v>
      </c>
      <c r="M829" s="35">
        <v>0</v>
      </c>
      <c r="N829" s="35"/>
    </row>
    <row r="830" spans="1:14" ht="409.5">
      <c r="A830" s="34">
        <v>608</v>
      </c>
      <c r="B830" s="37"/>
      <c r="C830" s="35">
        <v>0</v>
      </c>
      <c r="D830" s="35">
        <v>0</v>
      </c>
      <c r="E830" s="35">
        <v>0</v>
      </c>
      <c r="F830" s="35">
        <v>0</v>
      </c>
      <c r="G830" s="34" t="s">
        <v>1041</v>
      </c>
      <c r="H830" s="33" t="s">
        <v>101</v>
      </c>
      <c r="I830" s="35">
        <v>16377.93</v>
      </c>
      <c r="J830" s="35">
        <v>0</v>
      </c>
      <c r="K830" s="35">
        <v>35</v>
      </c>
      <c r="L830" s="35">
        <v>0</v>
      </c>
      <c r="M830" s="35">
        <v>0</v>
      </c>
      <c r="N830" s="35"/>
    </row>
    <row r="831" spans="1:14" ht="409.5">
      <c r="A831" s="34">
        <v>609</v>
      </c>
      <c r="B831" s="37"/>
      <c r="C831" s="35">
        <v>0</v>
      </c>
      <c r="D831" s="35">
        <v>0</v>
      </c>
      <c r="E831" s="35">
        <v>0</v>
      </c>
      <c r="F831" s="35">
        <v>0</v>
      </c>
      <c r="G831" s="34" t="s">
        <v>1042</v>
      </c>
      <c r="H831" s="33" t="s">
        <v>74</v>
      </c>
      <c r="I831" s="35">
        <v>23397.04</v>
      </c>
      <c r="J831" s="35">
        <v>0</v>
      </c>
      <c r="K831" s="35">
        <v>50</v>
      </c>
      <c r="L831" s="35">
        <v>0</v>
      </c>
      <c r="M831" s="35">
        <v>0</v>
      </c>
      <c r="N831" s="35"/>
    </row>
    <row r="832" spans="1:14" ht="409.5">
      <c r="A832" s="34">
        <v>610</v>
      </c>
      <c r="B832" s="37"/>
      <c r="C832" s="35">
        <v>0</v>
      </c>
      <c r="D832" s="35">
        <v>0</v>
      </c>
      <c r="E832" s="35">
        <v>0</v>
      </c>
      <c r="F832" s="35">
        <v>0</v>
      </c>
      <c r="G832" s="34" t="s">
        <v>1043</v>
      </c>
      <c r="H832" s="33" t="s">
        <v>1044</v>
      </c>
      <c r="I832" s="35">
        <v>28076.45</v>
      </c>
      <c r="J832" s="35">
        <v>0</v>
      </c>
      <c r="K832" s="35">
        <v>60</v>
      </c>
      <c r="L832" s="35">
        <v>0</v>
      </c>
      <c r="M832" s="35">
        <v>0</v>
      </c>
      <c r="N832" s="35"/>
    </row>
    <row r="833" spans="1:14" ht="409.5">
      <c r="A833" s="31"/>
      <c r="B833" s="32" t="s">
        <v>1045</v>
      </c>
      <c r="C833" s="31">
        <v>1</v>
      </c>
      <c r="D833" s="31">
        <v>12</v>
      </c>
      <c r="E833" s="31">
        <v>1</v>
      </c>
      <c r="F833" s="31">
        <v>12</v>
      </c>
      <c r="G833" s="32"/>
      <c r="H833" s="33"/>
      <c r="I833" s="31">
        <v>0</v>
      </c>
      <c r="J833" s="31">
        <v>0</v>
      </c>
      <c r="K833" s="31">
        <v>0</v>
      </c>
      <c r="L833" s="31">
        <v>1</v>
      </c>
      <c r="M833" s="31">
        <v>11.76</v>
      </c>
      <c r="N833" s="31"/>
    </row>
    <row r="834" spans="1:14" ht="409.5">
      <c r="A834" s="31"/>
      <c r="B834" s="32" t="s">
        <v>86</v>
      </c>
      <c r="C834" s="31">
        <v>25</v>
      </c>
      <c r="D834" s="31">
        <v>539</v>
      </c>
      <c r="E834" s="31">
        <v>0</v>
      </c>
      <c r="F834" s="31">
        <v>0</v>
      </c>
      <c r="G834" s="32"/>
      <c r="H834" s="33"/>
      <c r="I834" s="31">
        <v>0</v>
      </c>
      <c r="J834" s="31">
        <v>0</v>
      </c>
      <c r="K834" s="31">
        <v>234</v>
      </c>
      <c r="L834" s="31">
        <v>19</v>
      </c>
      <c r="M834" s="31">
        <v>462.35</v>
      </c>
      <c r="N834" s="31"/>
    </row>
    <row r="835" spans="1:14" ht="409.5">
      <c r="A835" s="34">
        <v>611</v>
      </c>
      <c r="B835" s="37"/>
      <c r="C835" s="35">
        <v>0</v>
      </c>
      <c r="D835" s="35">
        <v>0</v>
      </c>
      <c r="E835" s="35">
        <v>0</v>
      </c>
      <c r="F835" s="35">
        <v>0</v>
      </c>
      <c r="G835" s="34" t="s">
        <v>1046</v>
      </c>
      <c r="H835" s="33" t="s">
        <v>411</v>
      </c>
      <c r="I835" s="35">
        <v>550</v>
      </c>
      <c r="J835" s="35">
        <v>0</v>
      </c>
      <c r="K835" s="35">
        <v>11</v>
      </c>
      <c r="L835" s="35">
        <v>0</v>
      </c>
      <c r="M835" s="35">
        <v>0</v>
      </c>
      <c r="N835" s="35"/>
    </row>
    <row r="836" spans="1:14" ht="409.5">
      <c r="A836" s="34">
        <v>612</v>
      </c>
      <c r="B836" s="37"/>
      <c r="C836" s="35">
        <v>0</v>
      </c>
      <c r="D836" s="35">
        <v>0</v>
      </c>
      <c r="E836" s="35">
        <v>0</v>
      </c>
      <c r="F836" s="35">
        <v>0</v>
      </c>
      <c r="G836" s="34" t="s">
        <v>1047</v>
      </c>
      <c r="H836" s="33" t="s">
        <v>1048</v>
      </c>
      <c r="I836" s="35">
        <v>550</v>
      </c>
      <c r="J836" s="35">
        <v>0</v>
      </c>
      <c r="K836" s="35">
        <v>6</v>
      </c>
      <c r="L836" s="35">
        <v>0</v>
      </c>
      <c r="M836" s="35">
        <v>0</v>
      </c>
      <c r="N836" s="35"/>
    </row>
    <row r="837" spans="1:14" ht="409.5">
      <c r="A837" s="34">
        <v>613</v>
      </c>
      <c r="B837" s="37"/>
      <c r="C837" s="35">
        <v>0</v>
      </c>
      <c r="D837" s="35">
        <v>0</v>
      </c>
      <c r="E837" s="35">
        <v>0</v>
      </c>
      <c r="F837" s="35">
        <v>0</v>
      </c>
      <c r="G837" s="34" t="s">
        <v>1049</v>
      </c>
      <c r="H837" s="33" t="s">
        <v>875</v>
      </c>
      <c r="I837" s="35">
        <v>550</v>
      </c>
      <c r="J837" s="35">
        <v>0</v>
      </c>
      <c r="K837" s="35">
        <v>13</v>
      </c>
      <c r="L837" s="35">
        <v>0</v>
      </c>
      <c r="M837" s="35">
        <v>0</v>
      </c>
      <c r="N837" s="35"/>
    </row>
    <row r="838" spans="1:14" ht="409.5">
      <c r="A838" s="34">
        <v>614</v>
      </c>
      <c r="B838" s="37"/>
      <c r="C838" s="35">
        <v>0</v>
      </c>
      <c r="D838" s="35">
        <v>0</v>
      </c>
      <c r="E838" s="35">
        <v>0</v>
      </c>
      <c r="F838" s="35">
        <v>0</v>
      </c>
      <c r="G838" s="34" t="s">
        <v>1050</v>
      </c>
      <c r="H838" s="33" t="s">
        <v>583</v>
      </c>
      <c r="I838" s="35">
        <v>550</v>
      </c>
      <c r="J838" s="35">
        <v>0</v>
      </c>
      <c r="K838" s="35">
        <v>15</v>
      </c>
      <c r="L838" s="35">
        <v>0</v>
      </c>
      <c r="M838" s="35">
        <v>0</v>
      </c>
      <c r="N838" s="35"/>
    </row>
    <row r="839" spans="1:14" ht="409.5">
      <c r="A839" s="34">
        <v>615</v>
      </c>
      <c r="B839" s="37"/>
      <c r="C839" s="35">
        <v>0</v>
      </c>
      <c r="D839" s="35">
        <v>0</v>
      </c>
      <c r="E839" s="35">
        <v>0</v>
      </c>
      <c r="F839" s="35">
        <v>0</v>
      </c>
      <c r="G839" s="34" t="s">
        <v>1051</v>
      </c>
      <c r="H839" s="33" t="s">
        <v>46</v>
      </c>
      <c r="I839" s="35">
        <v>550</v>
      </c>
      <c r="J839" s="35">
        <v>0</v>
      </c>
      <c r="K839" s="35">
        <v>15</v>
      </c>
      <c r="L839" s="35">
        <v>0</v>
      </c>
      <c r="M839" s="35">
        <v>0</v>
      </c>
      <c r="N839" s="35"/>
    </row>
    <row r="840" spans="1:14" ht="409.5">
      <c r="A840" s="34">
        <v>616</v>
      </c>
      <c r="B840" s="37"/>
      <c r="C840" s="35">
        <v>0</v>
      </c>
      <c r="D840" s="35">
        <v>0</v>
      </c>
      <c r="E840" s="35">
        <v>0</v>
      </c>
      <c r="F840" s="35">
        <v>0</v>
      </c>
      <c r="G840" s="34" t="s">
        <v>1052</v>
      </c>
      <c r="H840" s="33" t="s">
        <v>1053</v>
      </c>
      <c r="I840" s="35">
        <v>1015.87</v>
      </c>
      <c r="J840" s="35">
        <v>0</v>
      </c>
      <c r="K840" s="35">
        <v>3</v>
      </c>
      <c r="L840" s="35">
        <v>0</v>
      </c>
      <c r="M840" s="35">
        <v>0</v>
      </c>
      <c r="N840" s="35"/>
    </row>
    <row r="841" spans="1:14" ht="409.5">
      <c r="A841" s="34">
        <v>617</v>
      </c>
      <c r="B841" s="37"/>
      <c r="C841" s="35">
        <v>0</v>
      </c>
      <c r="D841" s="35">
        <v>0</v>
      </c>
      <c r="E841" s="35">
        <v>0</v>
      </c>
      <c r="F841" s="35">
        <v>0</v>
      </c>
      <c r="G841" s="34" t="s">
        <v>1054</v>
      </c>
      <c r="H841" s="33" t="s">
        <v>369</v>
      </c>
      <c r="I841" s="35">
        <v>550</v>
      </c>
      <c r="J841" s="35">
        <v>0</v>
      </c>
      <c r="K841" s="35">
        <v>15</v>
      </c>
      <c r="L841" s="35">
        <v>0</v>
      </c>
      <c r="M841" s="35">
        <v>0</v>
      </c>
      <c r="N841" s="35"/>
    </row>
    <row r="842" spans="1:14" ht="409.5">
      <c r="A842" s="34">
        <v>618</v>
      </c>
      <c r="B842" s="37"/>
      <c r="C842" s="35">
        <v>0</v>
      </c>
      <c r="D842" s="35">
        <v>0</v>
      </c>
      <c r="E842" s="35">
        <v>0</v>
      </c>
      <c r="F842" s="35">
        <v>0</v>
      </c>
      <c r="G842" s="34" t="s">
        <v>1055</v>
      </c>
      <c r="H842" s="33" t="s">
        <v>84</v>
      </c>
      <c r="I842" s="35">
        <v>550</v>
      </c>
      <c r="J842" s="35">
        <v>0</v>
      </c>
      <c r="K842" s="35">
        <v>15</v>
      </c>
      <c r="L842" s="35">
        <v>0</v>
      </c>
      <c r="M842" s="35">
        <v>0</v>
      </c>
      <c r="N842" s="35"/>
    </row>
    <row r="843" spans="1:14" ht="409.5">
      <c r="A843" s="34">
        <v>619</v>
      </c>
      <c r="B843" s="37"/>
      <c r="C843" s="35">
        <v>0</v>
      </c>
      <c r="D843" s="35">
        <v>0</v>
      </c>
      <c r="E843" s="35">
        <v>0</v>
      </c>
      <c r="F843" s="35">
        <v>0</v>
      </c>
      <c r="G843" s="34" t="s">
        <v>1056</v>
      </c>
      <c r="H843" s="33" t="s">
        <v>359</v>
      </c>
      <c r="I843" s="35">
        <v>550</v>
      </c>
      <c r="J843" s="35">
        <v>0</v>
      </c>
      <c r="K843" s="35">
        <v>5</v>
      </c>
      <c r="L843" s="35">
        <v>0</v>
      </c>
      <c r="M843" s="35">
        <v>0</v>
      </c>
      <c r="N843" s="35"/>
    </row>
    <row r="844" spans="1:14" ht="409.5">
      <c r="A844" s="34">
        <v>620</v>
      </c>
      <c r="B844" s="37"/>
      <c r="C844" s="35">
        <v>0</v>
      </c>
      <c r="D844" s="35">
        <v>0</v>
      </c>
      <c r="E844" s="35">
        <v>0</v>
      </c>
      <c r="F844" s="35">
        <v>0</v>
      </c>
      <c r="G844" s="34" t="s">
        <v>1057</v>
      </c>
      <c r="H844" s="33" t="s">
        <v>46</v>
      </c>
      <c r="I844" s="35">
        <v>550</v>
      </c>
      <c r="J844" s="35">
        <v>0</v>
      </c>
      <c r="K844" s="35">
        <v>13</v>
      </c>
      <c r="L844" s="35">
        <v>0</v>
      </c>
      <c r="M844" s="35">
        <v>0</v>
      </c>
      <c r="N844" s="35"/>
    </row>
    <row r="845" spans="1:14" ht="409.5">
      <c r="A845" s="34">
        <v>621</v>
      </c>
      <c r="B845" s="37"/>
      <c r="C845" s="35">
        <v>0</v>
      </c>
      <c r="D845" s="35">
        <v>0</v>
      </c>
      <c r="E845" s="35">
        <v>0</v>
      </c>
      <c r="F845" s="35">
        <v>0</v>
      </c>
      <c r="G845" s="34" t="s">
        <v>1058</v>
      </c>
      <c r="H845" s="33" t="s">
        <v>369</v>
      </c>
      <c r="I845" s="35">
        <v>550</v>
      </c>
      <c r="J845" s="35">
        <v>0</v>
      </c>
      <c r="K845" s="35">
        <v>13</v>
      </c>
      <c r="L845" s="35">
        <v>0</v>
      </c>
      <c r="M845" s="35">
        <v>0</v>
      </c>
      <c r="N845" s="35"/>
    </row>
    <row r="846" spans="1:14" ht="409.5">
      <c r="A846" s="34">
        <v>622</v>
      </c>
      <c r="B846" s="37"/>
      <c r="C846" s="35">
        <v>0</v>
      </c>
      <c r="D846" s="35">
        <v>0</v>
      </c>
      <c r="E846" s="35">
        <v>0</v>
      </c>
      <c r="F846" s="35">
        <v>0</v>
      </c>
      <c r="G846" s="34" t="s">
        <v>1059</v>
      </c>
      <c r="H846" s="33" t="s">
        <v>1060</v>
      </c>
      <c r="I846" s="35">
        <v>550</v>
      </c>
      <c r="J846" s="35">
        <v>0</v>
      </c>
      <c r="K846" s="35">
        <v>8</v>
      </c>
      <c r="L846" s="35">
        <v>0</v>
      </c>
      <c r="M846" s="35">
        <v>0</v>
      </c>
      <c r="N846" s="35"/>
    </row>
    <row r="847" spans="1:14" ht="409.5">
      <c r="A847" s="34">
        <v>623</v>
      </c>
      <c r="B847" s="37"/>
      <c r="C847" s="35">
        <v>0</v>
      </c>
      <c r="D847" s="35">
        <v>0</v>
      </c>
      <c r="E847" s="35">
        <v>0</v>
      </c>
      <c r="F847" s="35">
        <v>0</v>
      </c>
      <c r="G847" s="34" t="s">
        <v>1061</v>
      </c>
      <c r="H847" s="33" t="s">
        <v>608</v>
      </c>
      <c r="I847" s="35">
        <v>550</v>
      </c>
      <c r="J847" s="35">
        <v>0</v>
      </c>
      <c r="K847" s="35">
        <v>8</v>
      </c>
      <c r="L847" s="35">
        <v>0</v>
      </c>
      <c r="M847" s="35">
        <v>0</v>
      </c>
      <c r="N847" s="35"/>
    </row>
    <row r="848" spans="1:14" ht="409.5">
      <c r="A848" s="34">
        <v>624</v>
      </c>
      <c r="B848" s="37"/>
      <c r="C848" s="35">
        <v>0</v>
      </c>
      <c r="D848" s="35">
        <v>0</v>
      </c>
      <c r="E848" s="35">
        <v>0</v>
      </c>
      <c r="F848" s="35">
        <v>0</v>
      </c>
      <c r="G848" s="34" t="s">
        <v>1062</v>
      </c>
      <c r="H848" s="33" t="s">
        <v>359</v>
      </c>
      <c r="I848" s="35">
        <v>550</v>
      </c>
      <c r="J848" s="35">
        <v>0</v>
      </c>
      <c r="K848" s="35">
        <v>5</v>
      </c>
      <c r="L848" s="35">
        <v>0</v>
      </c>
      <c r="M848" s="35">
        <v>0</v>
      </c>
      <c r="N848" s="35"/>
    </row>
    <row r="849" spans="1:14" ht="409.5">
      <c r="A849" s="34">
        <v>625</v>
      </c>
      <c r="B849" s="37"/>
      <c r="C849" s="35">
        <v>0</v>
      </c>
      <c r="D849" s="35">
        <v>0</v>
      </c>
      <c r="E849" s="35">
        <v>0</v>
      </c>
      <c r="F849" s="35">
        <v>0</v>
      </c>
      <c r="G849" s="34" t="s">
        <v>1063</v>
      </c>
      <c r="H849" s="33" t="s">
        <v>269</v>
      </c>
      <c r="I849" s="35">
        <v>550</v>
      </c>
      <c r="J849" s="35">
        <v>0</v>
      </c>
      <c r="K849" s="35">
        <v>13</v>
      </c>
      <c r="L849" s="35">
        <v>0</v>
      </c>
      <c r="M849" s="35">
        <v>0</v>
      </c>
      <c r="N849" s="35"/>
    </row>
    <row r="850" spans="1:14" ht="409.5">
      <c r="A850" s="34">
        <v>626</v>
      </c>
      <c r="B850" s="37"/>
      <c r="C850" s="35">
        <v>0</v>
      </c>
      <c r="D850" s="35">
        <v>0</v>
      </c>
      <c r="E850" s="35">
        <v>0</v>
      </c>
      <c r="F850" s="35">
        <v>0</v>
      </c>
      <c r="G850" s="34" t="s">
        <v>1064</v>
      </c>
      <c r="H850" s="33" t="s">
        <v>703</v>
      </c>
      <c r="I850" s="35">
        <v>550</v>
      </c>
      <c r="J850" s="35">
        <v>0</v>
      </c>
      <c r="K850" s="35">
        <v>15</v>
      </c>
      <c r="L850" s="35">
        <v>0</v>
      </c>
      <c r="M850" s="35">
        <v>0</v>
      </c>
      <c r="N850" s="35"/>
    </row>
    <row r="851" spans="1:14" ht="409.5">
      <c r="A851" s="34">
        <v>627</v>
      </c>
      <c r="B851" s="37"/>
      <c r="C851" s="35">
        <v>0</v>
      </c>
      <c r="D851" s="35">
        <v>0</v>
      </c>
      <c r="E851" s="35">
        <v>0</v>
      </c>
      <c r="F851" s="35">
        <v>0</v>
      </c>
      <c r="G851" s="34" t="s">
        <v>1065</v>
      </c>
      <c r="H851" s="33" t="s">
        <v>359</v>
      </c>
      <c r="I851" s="35">
        <v>550</v>
      </c>
      <c r="J851" s="35">
        <v>0</v>
      </c>
      <c r="K851" s="35">
        <v>5</v>
      </c>
      <c r="L851" s="35">
        <v>0</v>
      </c>
      <c r="M851" s="35">
        <v>0</v>
      </c>
      <c r="N851" s="35"/>
    </row>
    <row r="852" spans="1:14" ht="409.5">
      <c r="A852" s="34">
        <v>628</v>
      </c>
      <c r="B852" s="37"/>
      <c r="C852" s="35">
        <v>0</v>
      </c>
      <c r="D852" s="35">
        <v>0</v>
      </c>
      <c r="E852" s="35">
        <v>0</v>
      </c>
      <c r="F852" s="35">
        <v>0</v>
      </c>
      <c r="G852" s="34" t="s">
        <v>1066</v>
      </c>
      <c r="H852" s="33" t="s">
        <v>213</v>
      </c>
      <c r="I852" s="35">
        <v>550</v>
      </c>
      <c r="J852" s="35">
        <v>0</v>
      </c>
      <c r="K852" s="35">
        <v>15</v>
      </c>
      <c r="L852" s="35">
        <v>0</v>
      </c>
      <c r="M852" s="35">
        <v>0</v>
      </c>
      <c r="N852" s="35"/>
    </row>
    <row r="853" spans="1:14" ht="409.5">
      <c r="A853" s="34">
        <v>629</v>
      </c>
      <c r="B853" s="37"/>
      <c r="C853" s="35">
        <v>0</v>
      </c>
      <c r="D853" s="35">
        <v>0</v>
      </c>
      <c r="E853" s="35">
        <v>0</v>
      </c>
      <c r="F853" s="35">
        <v>0</v>
      </c>
      <c r="G853" s="34" t="s">
        <v>1067</v>
      </c>
      <c r="H853" s="33" t="s">
        <v>224</v>
      </c>
      <c r="I853" s="35">
        <v>550</v>
      </c>
      <c r="J853" s="35">
        <v>0</v>
      </c>
      <c r="K853" s="35">
        <v>13</v>
      </c>
      <c r="L853" s="35">
        <v>0</v>
      </c>
      <c r="M853" s="35">
        <v>0</v>
      </c>
      <c r="N853" s="35"/>
    </row>
    <row r="854" spans="1:14" ht="409.5">
      <c r="A854" s="34">
        <v>630</v>
      </c>
      <c r="B854" s="37"/>
      <c r="C854" s="35">
        <v>0</v>
      </c>
      <c r="D854" s="35">
        <v>0</v>
      </c>
      <c r="E854" s="35">
        <v>0</v>
      </c>
      <c r="F854" s="35">
        <v>0</v>
      </c>
      <c r="G854" s="34" t="s">
        <v>1068</v>
      </c>
      <c r="H854" s="33" t="s">
        <v>366</v>
      </c>
      <c r="I854" s="35">
        <v>550</v>
      </c>
      <c r="J854" s="35">
        <v>0</v>
      </c>
      <c r="K854" s="35">
        <v>15</v>
      </c>
      <c r="L854" s="35">
        <v>0</v>
      </c>
      <c r="M854" s="35">
        <v>0</v>
      </c>
      <c r="N854" s="35"/>
    </row>
    <row r="855" spans="1:14" ht="409.5">
      <c r="A855" s="34">
        <v>631</v>
      </c>
      <c r="B855" s="37"/>
      <c r="C855" s="35">
        <v>0</v>
      </c>
      <c r="D855" s="35">
        <v>0</v>
      </c>
      <c r="E855" s="35">
        <v>0</v>
      </c>
      <c r="F855" s="35">
        <v>0</v>
      </c>
      <c r="G855" s="34" t="s">
        <v>1069</v>
      </c>
      <c r="H855" s="33" t="s">
        <v>779</v>
      </c>
      <c r="I855" s="35">
        <v>550</v>
      </c>
      <c r="J855" s="35">
        <v>0</v>
      </c>
      <c r="K855" s="35">
        <v>13</v>
      </c>
      <c r="L855" s="35">
        <v>0</v>
      </c>
      <c r="M855" s="35">
        <v>0</v>
      </c>
      <c r="N855" s="35"/>
    </row>
    <row r="856" spans="1:14" ht="409.5">
      <c r="A856" s="31"/>
      <c r="B856" s="32" t="s">
        <v>1070</v>
      </c>
      <c r="C856" s="31">
        <v>2</v>
      </c>
      <c r="D856" s="31">
        <v>24</v>
      </c>
      <c r="E856" s="31">
        <v>0</v>
      </c>
      <c r="F856" s="31">
        <v>0</v>
      </c>
      <c r="G856" s="32"/>
      <c r="H856" s="33"/>
      <c r="I856" s="31">
        <v>0</v>
      </c>
      <c r="J856" s="31">
        <v>0</v>
      </c>
      <c r="K856" s="31">
        <v>24</v>
      </c>
      <c r="L856" s="31">
        <v>3</v>
      </c>
      <c r="M856" s="31">
        <v>45.88</v>
      </c>
      <c r="N856" s="31"/>
    </row>
    <row r="857" spans="1:14" ht="409.5">
      <c r="A857" s="34">
        <v>632</v>
      </c>
      <c r="B857" s="37"/>
      <c r="C857" s="35">
        <v>0</v>
      </c>
      <c r="D857" s="35">
        <v>0</v>
      </c>
      <c r="E857" s="35">
        <v>0</v>
      </c>
      <c r="F857" s="35">
        <v>0</v>
      </c>
      <c r="G857" s="34" t="s">
        <v>1071</v>
      </c>
      <c r="H857" s="33" t="s">
        <v>1072</v>
      </c>
      <c r="I857" s="35">
        <v>550</v>
      </c>
      <c r="J857" s="35">
        <v>0</v>
      </c>
      <c r="K857" s="35">
        <v>15</v>
      </c>
      <c r="L857" s="35">
        <v>0</v>
      </c>
      <c r="M857" s="35">
        <v>0</v>
      </c>
      <c r="N857" s="35"/>
    </row>
    <row r="858" spans="1:14" ht="409.5">
      <c r="A858" s="34">
        <v>633</v>
      </c>
      <c r="B858" s="37"/>
      <c r="C858" s="35">
        <v>0</v>
      </c>
      <c r="D858" s="35">
        <v>0</v>
      </c>
      <c r="E858" s="35">
        <v>0</v>
      </c>
      <c r="F858" s="35">
        <v>0</v>
      </c>
      <c r="G858" s="34" t="s">
        <v>1073</v>
      </c>
      <c r="H858" s="33" t="s">
        <v>1074</v>
      </c>
      <c r="I858" s="35">
        <v>550</v>
      </c>
      <c r="J858" s="35">
        <v>0</v>
      </c>
      <c r="K858" s="35">
        <v>9</v>
      </c>
      <c r="L858" s="35">
        <v>0</v>
      </c>
      <c r="M858" s="35">
        <v>0</v>
      </c>
      <c r="N858" s="35"/>
    </row>
    <row r="859" spans="1:14" ht="409.5">
      <c r="A859" s="31"/>
      <c r="B859" s="32" t="s">
        <v>1075</v>
      </c>
      <c r="C859" s="31">
        <v>3</v>
      </c>
      <c r="D859" s="31">
        <v>33</v>
      </c>
      <c r="E859" s="31">
        <v>0</v>
      </c>
      <c r="F859" s="31">
        <v>0</v>
      </c>
      <c r="G859" s="32"/>
      <c r="H859" s="33"/>
      <c r="I859" s="31">
        <v>0</v>
      </c>
      <c r="J859" s="31">
        <v>0</v>
      </c>
      <c r="K859" s="31">
        <v>33</v>
      </c>
      <c r="L859" s="31">
        <v>2</v>
      </c>
      <c r="M859" s="31">
        <v>21.18</v>
      </c>
      <c r="N859" s="31"/>
    </row>
    <row r="860" spans="1:14" ht="409.5">
      <c r="A860" s="34">
        <v>634</v>
      </c>
      <c r="B860" s="37"/>
      <c r="C860" s="35">
        <v>0</v>
      </c>
      <c r="D860" s="35">
        <v>0</v>
      </c>
      <c r="E860" s="35">
        <v>0</v>
      </c>
      <c r="F860" s="35">
        <v>0</v>
      </c>
      <c r="G860" s="34" t="s">
        <v>1076</v>
      </c>
      <c r="H860" s="33" t="s">
        <v>428</v>
      </c>
      <c r="I860" s="35">
        <v>550</v>
      </c>
      <c r="J860" s="35">
        <v>0</v>
      </c>
      <c r="K860" s="35">
        <v>10</v>
      </c>
      <c r="L860" s="35">
        <v>0</v>
      </c>
      <c r="M860" s="35">
        <v>0</v>
      </c>
      <c r="N860" s="35"/>
    </row>
    <row r="861" spans="1:14" ht="409.5">
      <c r="A861" s="34">
        <v>635</v>
      </c>
      <c r="B861" s="37"/>
      <c r="C861" s="35">
        <v>0</v>
      </c>
      <c r="D861" s="35">
        <v>0</v>
      </c>
      <c r="E861" s="35">
        <v>0</v>
      </c>
      <c r="F861" s="35">
        <v>0</v>
      </c>
      <c r="G861" s="34" t="s">
        <v>1077</v>
      </c>
      <c r="H861" s="33" t="s">
        <v>329</v>
      </c>
      <c r="I861" s="35">
        <v>550</v>
      </c>
      <c r="J861" s="35">
        <v>0</v>
      </c>
      <c r="K861" s="35">
        <v>8</v>
      </c>
      <c r="L861" s="35">
        <v>0</v>
      </c>
      <c r="M861" s="35">
        <v>0</v>
      </c>
      <c r="N861" s="35"/>
    </row>
    <row r="862" spans="1:14" ht="409.5">
      <c r="A862" s="34">
        <v>636</v>
      </c>
      <c r="B862" s="37"/>
      <c r="C862" s="35">
        <v>0</v>
      </c>
      <c r="D862" s="35">
        <v>0</v>
      </c>
      <c r="E862" s="35">
        <v>0</v>
      </c>
      <c r="F862" s="35">
        <v>0</v>
      </c>
      <c r="G862" s="34" t="s">
        <v>1078</v>
      </c>
      <c r="H862" s="33" t="s">
        <v>422</v>
      </c>
      <c r="I862" s="35">
        <v>550</v>
      </c>
      <c r="J862" s="35">
        <v>0</v>
      </c>
      <c r="K862" s="35">
        <v>15</v>
      </c>
      <c r="L862" s="35">
        <v>0</v>
      </c>
      <c r="M862" s="35">
        <v>0</v>
      </c>
      <c r="N862" s="35"/>
    </row>
    <row r="863" spans="1:14" ht="25.5">
      <c r="A863" s="31"/>
      <c r="B863" s="32" t="s">
        <v>1079</v>
      </c>
      <c r="C863" s="31">
        <v>2</v>
      </c>
      <c r="D863" s="31">
        <v>18</v>
      </c>
      <c r="E863" s="31">
        <v>1</v>
      </c>
      <c r="F863" s="31">
        <v>15</v>
      </c>
      <c r="G863" s="32"/>
      <c r="H863" s="33"/>
      <c r="I863" s="31">
        <v>0</v>
      </c>
      <c r="J863" s="31">
        <v>0</v>
      </c>
      <c r="K863" s="31">
        <v>0</v>
      </c>
      <c r="L863" s="31">
        <v>0</v>
      </c>
      <c r="M863" s="31">
        <v>0</v>
      </c>
      <c r="N863" s="31"/>
    </row>
    <row r="864" spans="1:14" ht="409.5">
      <c r="A864" s="31"/>
      <c r="B864" s="32" t="s">
        <v>378</v>
      </c>
      <c r="C864" s="31">
        <v>0</v>
      </c>
      <c r="D864" s="31">
        <v>0</v>
      </c>
      <c r="E864" s="31">
        <v>0</v>
      </c>
      <c r="F864" s="31">
        <v>0</v>
      </c>
      <c r="G864" s="32"/>
      <c r="H864" s="33"/>
      <c r="I864" s="31">
        <v>0</v>
      </c>
      <c r="J864" s="31">
        <v>0</v>
      </c>
      <c r="K864" s="31">
        <v>0</v>
      </c>
      <c r="L864" s="31">
        <v>1</v>
      </c>
      <c r="M864" s="31">
        <v>4.71</v>
      </c>
      <c r="N864" s="31"/>
    </row>
    <row r="865" spans="1:14" ht="25.5">
      <c r="A865" s="31"/>
      <c r="B865" s="32" t="s">
        <v>1080</v>
      </c>
      <c r="C865" s="31">
        <v>1</v>
      </c>
      <c r="D865" s="31">
        <v>6</v>
      </c>
      <c r="E865" s="31">
        <v>0</v>
      </c>
      <c r="F865" s="31">
        <v>0</v>
      </c>
      <c r="G865" s="32"/>
      <c r="H865" s="33"/>
      <c r="I865" s="31">
        <v>0</v>
      </c>
      <c r="J865" s="31">
        <v>0</v>
      </c>
      <c r="K865" s="31">
        <v>6</v>
      </c>
      <c r="L865" s="31">
        <v>0</v>
      </c>
      <c r="M865" s="31">
        <v>0</v>
      </c>
      <c r="N865" s="31"/>
    </row>
    <row r="866" spans="1:14" ht="409.5">
      <c r="A866" s="34">
        <v>637</v>
      </c>
      <c r="B866" s="37"/>
      <c r="C866" s="35">
        <v>0</v>
      </c>
      <c r="D866" s="35">
        <v>0</v>
      </c>
      <c r="E866" s="35">
        <v>0</v>
      </c>
      <c r="F866" s="35">
        <v>0</v>
      </c>
      <c r="G866" s="34" t="s">
        <v>1081</v>
      </c>
      <c r="H866" s="33" t="s">
        <v>310</v>
      </c>
      <c r="I866" s="35">
        <v>550</v>
      </c>
      <c r="J866" s="35">
        <v>0</v>
      </c>
      <c r="K866" s="35">
        <v>6</v>
      </c>
      <c r="L866" s="35">
        <v>0</v>
      </c>
      <c r="M866" s="35">
        <v>0</v>
      </c>
      <c r="N866" s="35"/>
    </row>
    <row r="867" spans="1:14" ht="409.5">
      <c r="A867" s="31"/>
      <c r="B867" s="32" t="s">
        <v>1082</v>
      </c>
      <c r="C867" s="31">
        <v>1</v>
      </c>
      <c r="D867" s="31">
        <v>4</v>
      </c>
      <c r="E867" s="31">
        <v>0</v>
      </c>
      <c r="F867" s="31">
        <v>0</v>
      </c>
      <c r="G867" s="32"/>
      <c r="H867" s="33"/>
      <c r="I867" s="31">
        <v>0</v>
      </c>
      <c r="J867" s="31">
        <v>0</v>
      </c>
      <c r="K867" s="31">
        <v>4</v>
      </c>
      <c r="L867" s="31">
        <v>1</v>
      </c>
      <c r="M867" s="31">
        <v>17.65</v>
      </c>
      <c r="N867" s="31"/>
    </row>
    <row r="868" spans="1:14" ht="409.5">
      <c r="A868" s="34">
        <v>638</v>
      </c>
      <c r="B868" s="37"/>
      <c r="C868" s="35">
        <v>0</v>
      </c>
      <c r="D868" s="35">
        <v>0</v>
      </c>
      <c r="E868" s="35">
        <v>0</v>
      </c>
      <c r="F868" s="35">
        <v>0</v>
      </c>
      <c r="G868" s="34" t="s">
        <v>1083</v>
      </c>
      <c r="H868" s="33" t="s">
        <v>544</v>
      </c>
      <c r="I868" s="35">
        <v>550</v>
      </c>
      <c r="J868" s="35">
        <v>0</v>
      </c>
      <c r="K868" s="35">
        <v>4</v>
      </c>
      <c r="L868" s="35">
        <v>0</v>
      </c>
      <c r="M868" s="35">
        <v>0</v>
      </c>
      <c r="N868" s="35"/>
    </row>
    <row r="869" spans="1:14" ht="409.5">
      <c r="A869" s="31"/>
      <c r="B869" s="32" t="s">
        <v>1084</v>
      </c>
      <c r="C869" s="31">
        <v>11</v>
      </c>
      <c r="D869" s="31">
        <v>149</v>
      </c>
      <c r="E869" s="31">
        <v>0</v>
      </c>
      <c r="F869" s="31">
        <v>0</v>
      </c>
      <c r="G869" s="32"/>
      <c r="H869" s="33"/>
      <c r="I869" s="31">
        <v>0</v>
      </c>
      <c r="J869" s="31">
        <v>0</v>
      </c>
      <c r="K869" s="31">
        <v>84</v>
      </c>
      <c r="L869" s="31">
        <v>14</v>
      </c>
      <c r="M869" s="31">
        <v>620</v>
      </c>
      <c r="N869" s="31"/>
    </row>
    <row r="870" spans="1:14" ht="409.5">
      <c r="A870" s="34">
        <v>639</v>
      </c>
      <c r="B870" s="37"/>
      <c r="C870" s="35">
        <v>0</v>
      </c>
      <c r="D870" s="35">
        <v>0</v>
      </c>
      <c r="E870" s="35">
        <v>0</v>
      </c>
      <c r="F870" s="35">
        <v>0</v>
      </c>
      <c r="G870" s="34" t="s">
        <v>1085</v>
      </c>
      <c r="H870" s="33" t="s">
        <v>433</v>
      </c>
      <c r="I870" s="35">
        <v>550</v>
      </c>
      <c r="J870" s="35">
        <v>0</v>
      </c>
      <c r="K870" s="35">
        <v>15</v>
      </c>
      <c r="L870" s="35">
        <v>0</v>
      </c>
      <c r="M870" s="35">
        <v>0</v>
      </c>
      <c r="N870" s="35"/>
    </row>
    <row r="871" spans="1:14" ht="409.5">
      <c r="A871" s="34">
        <v>640</v>
      </c>
      <c r="B871" s="37"/>
      <c r="C871" s="35">
        <v>0</v>
      </c>
      <c r="D871" s="35">
        <v>0</v>
      </c>
      <c r="E871" s="35">
        <v>0</v>
      </c>
      <c r="F871" s="35">
        <v>0</v>
      </c>
      <c r="G871" s="34" t="s">
        <v>1086</v>
      </c>
      <c r="H871" s="33" t="s">
        <v>377</v>
      </c>
      <c r="I871" s="35">
        <v>550</v>
      </c>
      <c r="J871" s="35">
        <v>0</v>
      </c>
      <c r="K871" s="35">
        <v>8</v>
      </c>
      <c r="L871" s="35">
        <v>0</v>
      </c>
      <c r="M871" s="35">
        <v>0</v>
      </c>
      <c r="N871" s="35"/>
    </row>
    <row r="872" spans="1:14" ht="409.5">
      <c r="A872" s="34">
        <v>641</v>
      </c>
      <c r="B872" s="37"/>
      <c r="C872" s="35">
        <v>0</v>
      </c>
      <c r="D872" s="35">
        <v>0</v>
      </c>
      <c r="E872" s="35">
        <v>0</v>
      </c>
      <c r="F872" s="35">
        <v>0</v>
      </c>
      <c r="G872" s="34" t="s">
        <v>1087</v>
      </c>
      <c r="H872" s="33" t="s">
        <v>1088</v>
      </c>
      <c r="I872" s="35">
        <v>550</v>
      </c>
      <c r="J872" s="35">
        <v>0</v>
      </c>
      <c r="K872" s="35">
        <v>15</v>
      </c>
      <c r="L872" s="35">
        <v>0</v>
      </c>
      <c r="M872" s="35">
        <v>0</v>
      </c>
      <c r="N872" s="35"/>
    </row>
    <row r="873" spans="1:14" ht="409.5">
      <c r="A873" s="34">
        <v>642</v>
      </c>
      <c r="B873" s="37"/>
      <c r="C873" s="35">
        <v>0</v>
      </c>
      <c r="D873" s="35">
        <v>0</v>
      </c>
      <c r="E873" s="35">
        <v>0</v>
      </c>
      <c r="F873" s="35">
        <v>0</v>
      </c>
      <c r="G873" s="34" t="s">
        <v>1089</v>
      </c>
      <c r="H873" s="33" t="s">
        <v>234</v>
      </c>
      <c r="I873" s="35">
        <v>550</v>
      </c>
      <c r="J873" s="35">
        <v>0</v>
      </c>
      <c r="K873" s="35">
        <v>8</v>
      </c>
      <c r="L873" s="35">
        <v>0</v>
      </c>
      <c r="M873" s="35">
        <v>0</v>
      </c>
      <c r="N873" s="35"/>
    </row>
    <row r="874" spans="1:14" ht="409.5">
      <c r="A874" s="34">
        <v>643</v>
      </c>
      <c r="B874" s="37"/>
      <c r="C874" s="35">
        <v>0</v>
      </c>
      <c r="D874" s="35">
        <v>0</v>
      </c>
      <c r="E874" s="35">
        <v>0</v>
      </c>
      <c r="F874" s="35">
        <v>0</v>
      </c>
      <c r="G874" s="34" t="s">
        <v>1090</v>
      </c>
      <c r="H874" s="33" t="s">
        <v>93</v>
      </c>
      <c r="I874" s="35">
        <v>550</v>
      </c>
      <c r="J874" s="35">
        <v>0</v>
      </c>
      <c r="K874" s="35">
        <v>13</v>
      </c>
      <c r="L874" s="35">
        <v>0</v>
      </c>
      <c r="M874" s="35">
        <v>0</v>
      </c>
      <c r="N874" s="35"/>
    </row>
    <row r="875" spans="1:14" ht="409.5">
      <c r="A875" s="34">
        <v>644</v>
      </c>
      <c r="B875" s="37"/>
      <c r="C875" s="35">
        <v>0</v>
      </c>
      <c r="D875" s="35">
        <v>0</v>
      </c>
      <c r="E875" s="35">
        <v>0</v>
      </c>
      <c r="F875" s="35">
        <v>0</v>
      </c>
      <c r="G875" s="34" t="s">
        <v>1091</v>
      </c>
      <c r="H875" s="33" t="s">
        <v>1092</v>
      </c>
      <c r="I875" s="35">
        <v>550</v>
      </c>
      <c r="J875" s="35">
        <v>0</v>
      </c>
      <c r="K875" s="35">
        <v>10</v>
      </c>
      <c r="L875" s="35">
        <v>0</v>
      </c>
      <c r="M875" s="35">
        <v>0</v>
      </c>
      <c r="N875" s="35"/>
    </row>
    <row r="876" spans="1:14" ht="409.5">
      <c r="A876" s="34">
        <v>645</v>
      </c>
      <c r="B876" s="37"/>
      <c r="C876" s="35">
        <v>0</v>
      </c>
      <c r="D876" s="35">
        <v>0</v>
      </c>
      <c r="E876" s="35">
        <v>0</v>
      </c>
      <c r="F876" s="35">
        <v>0</v>
      </c>
      <c r="G876" s="34" t="s">
        <v>1093</v>
      </c>
      <c r="H876" s="33" t="s">
        <v>366</v>
      </c>
      <c r="I876" s="35">
        <v>550</v>
      </c>
      <c r="J876" s="35">
        <v>0</v>
      </c>
      <c r="K876" s="35">
        <v>15</v>
      </c>
      <c r="L876" s="35">
        <v>0</v>
      </c>
      <c r="M876" s="35">
        <v>0</v>
      </c>
      <c r="N876" s="35"/>
    </row>
    <row r="877" spans="1:14" ht="409.5">
      <c r="A877" s="31"/>
      <c r="B877" s="32" t="s">
        <v>1094</v>
      </c>
      <c r="C877" s="31">
        <v>6</v>
      </c>
      <c r="D877" s="31">
        <v>82</v>
      </c>
      <c r="E877" s="31">
        <v>0</v>
      </c>
      <c r="F877" s="31">
        <v>0</v>
      </c>
      <c r="G877" s="32"/>
      <c r="H877" s="33"/>
      <c r="I877" s="31">
        <v>0</v>
      </c>
      <c r="J877" s="31">
        <v>0</v>
      </c>
      <c r="K877" s="31">
        <v>88</v>
      </c>
      <c r="L877" s="31">
        <v>3</v>
      </c>
      <c r="M877" s="31">
        <v>29.41</v>
      </c>
      <c r="N877" s="31"/>
    </row>
    <row r="878" spans="1:14" ht="409.5">
      <c r="A878" s="34">
        <v>646</v>
      </c>
      <c r="B878" s="37"/>
      <c r="C878" s="35">
        <v>0</v>
      </c>
      <c r="D878" s="35">
        <v>0</v>
      </c>
      <c r="E878" s="35">
        <v>0</v>
      </c>
      <c r="F878" s="35">
        <v>0</v>
      </c>
      <c r="G878" s="34" t="s">
        <v>1095</v>
      </c>
      <c r="H878" s="33" t="s">
        <v>730</v>
      </c>
      <c r="I878" s="35">
        <v>550</v>
      </c>
      <c r="J878" s="35">
        <v>0</v>
      </c>
      <c r="K878" s="35">
        <v>10</v>
      </c>
      <c r="L878" s="35">
        <v>0</v>
      </c>
      <c r="M878" s="35">
        <v>0</v>
      </c>
      <c r="N878" s="35"/>
    </row>
    <row r="879" spans="1:14" ht="409.5">
      <c r="A879" s="34">
        <v>647</v>
      </c>
      <c r="B879" s="37"/>
      <c r="C879" s="35">
        <v>0</v>
      </c>
      <c r="D879" s="35">
        <v>0</v>
      </c>
      <c r="E879" s="35">
        <v>0</v>
      </c>
      <c r="F879" s="35">
        <v>0</v>
      </c>
      <c r="G879" s="34" t="s">
        <v>1096</v>
      </c>
      <c r="H879" s="33" t="s">
        <v>563</v>
      </c>
      <c r="I879" s="35">
        <v>550</v>
      </c>
      <c r="J879" s="35">
        <v>0</v>
      </c>
      <c r="K879" s="35">
        <v>15</v>
      </c>
      <c r="L879" s="35">
        <v>0</v>
      </c>
      <c r="M879" s="35">
        <v>0</v>
      </c>
      <c r="N879" s="35"/>
    </row>
    <row r="880" spans="1:14" ht="409.5">
      <c r="A880" s="34">
        <v>648</v>
      </c>
      <c r="B880" s="37"/>
      <c r="C880" s="35">
        <v>0</v>
      </c>
      <c r="D880" s="35">
        <v>0</v>
      </c>
      <c r="E880" s="35">
        <v>0</v>
      </c>
      <c r="F880" s="35">
        <v>0</v>
      </c>
      <c r="G880" s="34" t="s">
        <v>1097</v>
      </c>
      <c r="H880" s="33" t="s">
        <v>978</v>
      </c>
      <c r="I880" s="35">
        <v>550</v>
      </c>
      <c r="J880" s="35">
        <v>0</v>
      </c>
      <c r="K880" s="35">
        <v>15</v>
      </c>
      <c r="L880" s="35">
        <v>0</v>
      </c>
      <c r="M880" s="35">
        <v>0</v>
      </c>
      <c r="N880" s="35"/>
    </row>
    <row r="881" spans="1:14" ht="409.5">
      <c r="A881" s="34">
        <v>649</v>
      </c>
      <c r="B881" s="37"/>
      <c r="C881" s="35">
        <v>0</v>
      </c>
      <c r="D881" s="35">
        <v>0</v>
      </c>
      <c r="E881" s="35">
        <v>0</v>
      </c>
      <c r="F881" s="35">
        <v>0</v>
      </c>
      <c r="G881" s="34" t="s">
        <v>1098</v>
      </c>
      <c r="H881" s="33" t="s">
        <v>506</v>
      </c>
      <c r="I881" s="35">
        <v>550</v>
      </c>
      <c r="J881" s="35">
        <v>0</v>
      </c>
      <c r="K881" s="35">
        <v>6</v>
      </c>
      <c r="L881" s="35">
        <v>0</v>
      </c>
      <c r="M881" s="35">
        <v>0</v>
      </c>
      <c r="N881" s="35"/>
    </row>
    <row r="882" spans="1:14" ht="409.5">
      <c r="A882" s="34">
        <v>650</v>
      </c>
      <c r="B882" s="37"/>
      <c r="C882" s="35">
        <v>0</v>
      </c>
      <c r="D882" s="35">
        <v>0</v>
      </c>
      <c r="E882" s="35">
        <v>0</v>
      </c>
      <c r="F882" s="35">
        <v>0</v>
      </c>
      <c r="G882" s="34" t="s">
        <v>1099</v>
      </c>
      <c r="H882" s="33" t="s">
        <v>563</v>
      </c>
      <c r="I882" s="35">
        <v>550</v>
      </c>
      <c r="J882" s="35">
        <v>0</v>
      </c>
      <c r="K882" s="35">
        <v>12</v>
      </c>
      <c r="L882" s="35">
        <v>0</v>
      </c>
      <c r="M882" s="35">
        <v>0</v>
      </c>
      <c r="N882" s="35"/>
    </row>
    <row r="883" spans="1:14" ht="409.5">
      <c r="A883" s="34">
        <v>651</v>
      </c>
      <c r="B883" s="37"/>
      <c r="C883" s="35">
        <v>0</v>
      </c>
      <c r="D883" s="35">
        <v>0</v>
      </c>
      <c r="E883" s="35">
        <v>0</v>
      </c>
      <c r="F883" s="35">
        <v>0</v>
      </c>
      <c r="G883" s="34" t="s">
        <v>1100</v>
      </c>
      <c r="H883" s="33" t="s">
        <v>815</v>
      </c>
      <c r="I883" s="35">
        <v>550</v>
      </c>
      <c r="J883" s="35">
        <v>0</v>
      </c>
      <c r="K883" s="35">
        <v>15</v>
      </c>
      <c r="L883" s="35">
        <v>0</v>
      </c>
      <c r="M883" s="35">
        <v>0</v>
      </c>
      <c r="N883" s="35"/>
    </row>
    <row r="884" spans="1:14" ht="409.5">
      <c r="A884" s="34">
        <v>652</v>
      </c>
      <c r="B884" s="37"/>
      <c r="C884" s="35">
        <v>0</v>
      </c>
      <c r="D884" s="35">
        <v>0</v>
      </c>
      <c r="E884" s="35">
        <v>0</v>
      </c>
      <c r="F884" s="35">
        <v>0</v>
      </c>
      <c r="G884" s="34" t="s">
        <v>1101</v>
      </c>
      <c r="H884" s="33" t="s">
        <v>314</v>
      </c>
      <c r="I884" s="35">
        <v>550</v>
      </c>
      <c r="J884" s="35">
        <v>0</v>
      </c>
      <c r="K884" s="35">
        <v>15</v>
      </c>
      <c r="L884" s="35">
        <v>0</v>
      </c>
      <c r="M884" s="35">
        <v>0</v>
      </c>
      <c r="N884" s="35"/>
    </row>
    <row r="885" spans="1:14" ht="409.5">
      <c r="A885" s="31"/>
      <c r="B885" s="32" t="s">
        <v>1102</v>
      </c>
      <c r="C885" s="31">
        <v>1</v>
      </c>
      <c r="D885" s="31">
        <v>1</v>
      </c>
      <c r="E885" s="31">
        <v>0</v>
      </c>
      <c r="F885" s="31">
        <v>0</v>
      </c>
      <c r="G885" s="32"/>
      <c r="H885" s="33"/>
      <c r="I885" s="31">
        <v>0</v>
      </c>
      <c r="J885" s="31">
        <v>0</v>
      </c>
      <c r="K885" s="31">
        <v>1</v>
      </c>
      <c r="L885" s="31">
        <v>0</v>
      </c>
      <c r="M885" s="31">
        <v>0</v>
      </c>
      <c r="N885" s="31"/>
    </row>
    <row r="886" spans="1:14" ht="409.5">
      <c r="A886" s="34">
        <v>653</v>
      </c>
      <c r="B886" s="37"/>
      <c r="C886" s="35">
        <v>0</v>
      </c>
      <c r="D886" s="35">
        <v>0</v>
      </c>
      <c r="E886" s="35">
        <v>0</v>
      </c>
      <c r="F886" s="35">
        <v>0</v>
      </c>
      <c r="G886" s="34" t="s">
        <v>1103</v>
      </c>
      <c r="H886" s="33" t="s">
        <v>433</v>
      </c>
      <c r="I886" s="35">
        <v>550</v>
      </c>
      <c r="J886" s="35">
        <v>0</v>
      </c>
      <c r="K886" s="35">
        <v>1</v>
      </c>
      <c r="L886" s="35">
        <v>0</v>
      </c>
      <c r="M886" s="35">
        <v>0</v>
      </c>
      <c r="N886" s="35"/>
    </row>
    <row r="887" spans="1:14" ht="25.5">
      <c r="A887" s="31"/>
      <c r="B887" s="32" t="s">
        <v>1104</v>
      </c>
      <c r="C887" s="31">
        <v>3</v>
      </c>
      <c r="D887" s="31">
        <v>26</v>
      </c>
      <c r="E887" s="31">
        <v>0</v>
      </c>
      <c r="F887" s="31">
        <v>0</v>
      </c>
      <c r="G887" s="32"/>
      <c r="H887" s="33"/>
      <c r="I887" s="31">
        <v>0</v>
      </c>
      <c r="J887" s="31">
        <v>0</v>
      </c>
      <c r="K887" s="31">
        <v>26</v>
      </c>
      <c r="L887" s="31">
        <v>2</v>
      </c>
      <c r="M887" s="31">
        <v>23.53</v>
      </c>
      <c r="N887" s="31"/>
    </row>
    <row r="888" spans="1:14" ht="409.5">
      <c r="A888" s="34">
        <v>654</v>
      </c>
      <c r="B888" s="37"/>
      <c r="C888" s="35">
        <v>0</v>
      </c>
      <c r="D888" s="35">
        <v>0</v>
      </c>
      <c r="E888" s="35">
        <v>0</v>
      </c>
      <c r="F888" s="35">
        <v>0</v>
      </c>
      <c r="G888" s="34" t="s">
        <v>1105</v>
      </c>
      <c r="H888" s="33" t="s">
        <v>234</v>
      </c>
      <c r="I888" s="35">
        <v>550</v>
      </c>
      <c r="J888" s="35">
        <v>0</v>
      </c>
      <c r="K888" s="35">
        <v>6</v>
      </c>
      <c r="L888" s="35">
        <v>0</v>
      </c>
      <c r="M888" s="35">
        <v>0</v>
      </c>
      <c r="N888" s="35"/>
    </row>
    <row r="889" spans="1:14" ht="409.5">
      <c r="A889" s="34">
        <v>655</v>
      </c>
      <c r="B889" s="37"/>
      <c r="C889" s="35">
        <v>0</v>
      </c>
      <c r="D889" s="35">
        <v>0</v>
      </c>
      <c r="E889" s="35">
        <v>0</v>
      </c>
      <c r="F889" s="35">
        <v>0</v>
      </c>
      <c r="G889" s="34" t="s">
        <v>1106</v>
      </c>
      <c r="H889" s="33" t="s">
        <v>1074</v>
      </c>
      <c r="I889" s="35">
        <v>550</v>
      </c>
      <c r="J889" s="35">
        <v>0</v>
      </c>
      <c r="K889" s="35">
        <v>15</v>
      </c>
      <c r="L889" s="35">
        <v>0</v>
      </c>
      <c r="M889" s="35">
        <v>0</v>
      </c>
      <c r="N889" s="35"/>
    </row>
    <row r="890" spans="1:14" ht="409.5">
      <c r="A890" s="34">
        <v>656</v>
      </c>
      <c r="B890" s="37"/>
      <c r="C890" s="35">
        <v>0</v>
      </c>
      <c r="D890" s="35">
        <v>0</v>
      </c>
      <c r="E890" s="35">
        <v>0</v>
      </c>
      <c r="F890" s="35">
        <v>0</v>
      </c>
      <c r="G890" s="34" t="s">
        <v>1107</v>
      </c>
      <c r="H890" s="33" t="s">
        <v>496</v>
      </c>
      <c r="I890" s="35">
        <v>550</v>
      </c>
      <c r="J890" s="35">
        <v>0</v>
      </c>
      <c r="K890" s="35">
        <v>5</v>
      </c>
      <c r="L890" s="35">
        <v>0</v>
      </c>
      <c r="M890" s="35">
        <v>0</v>
      </c>
      <c r="N890" s="35"/>
    </row>
    <row r="891" spans="1:14" ht="409.5">
      <c r="A891" s="31"/>
      <c r="B891" s="32" t="s">
        <v>1108</v>
      </c>
      <c r="C891" s="31">
        <v>11</v>
      </c>
      <c r="D891" s="31">
        <v>99</v>
      </c>
      <c r="E891" s="31">
        <v>0</v>
      </c>
      <c r="F891" s="31">
        <v>0</v>
      </c>
      <c r="G891" s="32"/>
      <c r="H891" s="33"/>
      <c r="I891" s="31">
        <v>0</v>
      </c>
      <c r="J891" s="31">
        <v>0</v>
      </c>
      <c r="K891" s="31">
        <v>99</v>
      </c>
      <c r="L891" s="31">
        <v>10</v>
      </c>
      <c r="M891" s="31">
        <v>363.53</v>
      </c>
      <c r="N891" s="31"/>
    </row>
    <row r="892" spans="1:14" ht="409.5">
      <c r="A892" s="34">
        <v>657</v>
      </c>
      <c r="B892" s="37"/>
      <c r="C892" s="35">
        <v>0</v>
      </c>
      <c r="D892" s="35">
        <v>0</v>
      </c>
      <c r="E892" s="35">
        <v>0</v>
      </c>
      <c r="F892" s="35">
        <v>0</v>
      </c>
      <c r="G892" s="34" t="s">
        <v>1109</v>
      </c>
      <c r="H892" s="33" t="s">
        <v>413</v>
      </c>
      <c r="I892" s="35">
        <v>550</v>
      </c>
      <c r="J892" s="35">
        <v>0</v>
      </c>
      <c r="K892" s="35">
        <v>15</v>
      </c>
      <c r="L892" s="35">
        <v>0</v>
      </c>
      <c r="M892" s="35">
        <v>0</v>
      </c>
      <c r="N892" s="35"/>
    </row>
    <row r="893" spans="1:14" ht="409.5">
      <c r="A893" s="34">
        <v>658</v>
      </c>
      <c r="B893" s="37"/>
      <c r="C893" s="35">
        <v>0</v>
      </c>
      <c r="D893" s="35">
        <v>0</v>
      </c>
      <c r="E893" s="35">
        <v>0</v>
      </c>
      <c r="F893" s="35">
        <v>0</v>
      </c>
      <c r="G893" s="34" t="s">
        <v>1110</v>
      </c>
      <c r="H893" s="33" t="s">
        <v>779</v>
      </c>
      <c r="I893" s="35">
        <v>550</v>
      </c>
      <c r="J893" s="35">
        <v>0</v>
      </c>
      <c r="K893" s="35">
        <v>8</v>
      </c>
      <c r="L893" s="35">
        <v>0</v>
      </c>
      <c r="M893" s="35">
        <v>0</v>
      </c>
      <c r="N893" s="35"/>
    </row>
    <row r="894" spans="1:14" ht="409.5">
      <c r="A894" s="34">
        <v>659</v>
      </c>
      <c r="B894" s="37"/>
      <c r="C894" s="35">
        <v>0</v>
      </c>
      <c r="D894" s="35">
        <v>0</v>
      </c>
      <c r="E894" s="35">
        <v>0</v>
      </c>
      <c r="F894" s="35">
        <v>0</v>
      </c>
      <c r="G894" s="34" t="s">
        <v>1111</v>
      </c>
      <c r="H894" s="33" t="s">
        <v>512</v>
      </c>
      <c r="I894" s="35">
        <v>1355.4</v>
      </c>
      <c r="J894" s="35">
        <v>0</v>
      </c>
      <c r="K894" s="35">
        <v>3</v>
      </c>
      <c r="L894" s="35">
        <v>0</v>
      </c>
      <c r="M894" s="35">
        <v>0</v>
      </c>
      <c r="N894" s="35"/>
    </row>
    <row r="895" spans="1:14" ht="409.5">
      <c r="A895" s="34">
        <v>660</v>
      </c>
      <c r="B895" s="37"/>
      <c r="C895" s="35">
        <v>0</v>
      </c>
      <c r="D895" s="35">
        <v>0</v>
      </c>
      <c r="E895" s="35">
        <v>0</v>
      </c>
      <c r="F895" s="35">
        <v>0</v>
      </c>
      <c r="G895" s="34" t="s">
        <v>1112</v>
      </c>
      <c r="H895" s="33" t="s">
        <v>453</v>
      </c>
      <c r="I895" s="35">
        <v>550</v>
      </c>
      <c r="J895" s="35">
        <v>0</v>
      </c>
      <c r="K895" s="35">
        <v>13</v>
      </c>
      <c r="L895" s="35">
        <v>0</v>
      </c>
      <c r="M895" s="35">
        <v>0</v>
      </c>
      <c r="N895" s="35"/>
    </row>
    <row r="896" spans="1:14" ht="409.5">
      <c r="A896" s="34">
        <v>661</v>
      </c>
      <c r="B896" s="37"/>
      <c r="C896" s="35">
        <v>0</v>
      </c>
      <c r="D896" s="35">
        <v>0</v>
      </c>
      <c r="E896" s="35">
        <v>0</v>
      </c>
      <c r="F896" s="35">
        <v>0</v>
      </c>
      <c r="G896" s="34" t="s">
        <v>1113</v>
      </c>
      <c r="H896" s="33" t="s">
        <v>534</v>
      </c>
      <c r="I896" s="35">
        <v>550</v>
      </c>
      <c r="J896" s="35">
        <v>0</v>
      </c>
      <c r="K896" s="35">
        <v>6</v>
      </c>
      <c r="L896" s="35">
        <v>0</v>
      </c>
      <c r="M896" s="35">
        <v>0</v>
      </c>
      <c r="N896" s="35"/>
    </row>
    <row r="897" spans="1:14" ht="409.5">
      <c r="A897" s="34">
        <v>662</v>
      </c>
      <c r="B897" s="37"/>
      <c r="C897" s="35">
        <v>0</v>
      </c>
      <c r="D897" s="35">
        <v>0</v>
      </c>
      <c r="E897" s="35">
        <v>0</v>
      </c>
      <c r="F897" s="35">
        <v>0</v>
      </c>
      <c r="G897" s="34" t="s">
        <v>1114</v>
      </c>
      <c r="H897" s="33" t="s">
        <v>426</v>
      </c>
      <c r="I897" s="35">
        <v>550</v>
      </c>
      <c r="J897" s="35">
        <v>0</v>
      </c>
      <c r="K897" s="35">
        <v>5</v>
      </c>
      <c r="L897" s="35">
        <v>0</v>
      </c>
      <c r="M897" s="35">
        <v>0</v>
      </c>
      <c r="N897" s="35"/>
    </row>
    <row r="898" spans="1:14" ht="409.5">
      <c r="A898" s="34">
        <v>663</v>
      </c>
      <c r="B898" s="37"/>
      <c r="C898" s="35">
        <v>0</v>
      </c>
      <c r="D898" s="35">
        <v>0</v>
      </c>
      <c r="E898" s="35">
        <v>0</v>
      </c>
      <c r="F898" s="35">
        <v>0</v>
      </c>
      <c r="G898" s="34" t="s">
        <v>1115</v>
      </c>
      <c r="H898" s="33" t="s">
        <v>625</v>
      </c>
      <c r="I898" s="35">
        <v>550</v>
      </c>
      <c r="J898" s="35">
        <v>0</v>
      </c>
      <c r="K898" s="35">
        <v>3</v>
      </c>
      <c r="L898" s="35">
        <v>0</v>
      </c>
      <c r="M898" s="35">
        <v>0</v>
      </c>
      <c r="N898" s="35"/>
    </row>
    <row r="899" spans="1:14" ht="409.5">
      <c r="A899" s="34">
        <v>664</v>
      </c>
      <c r="B899" s="37"/>
      <c r="C899" s="35">
        <v>0</v>
      </c>
      <c r="D899" s="35">
        <v>0</v>
      </c>
      <c r="E899" s="35">
        <v>0</v>
      </c>
      <c r="F899" s="35">
        <v>0</v>
      </c>
      <c r="G899" s="34" t="s">
        <v>1116</v>
      </c>
      <c r="H899" s="33" t="s">
        <v>366</v>
      </c>
      <c r="I899" s="35">
        <v>550</v>
      </c>
      <c r="J899" s="35">
        <v>0</v>
      </c>
      <c r="K899" s="35">
        <v>13</v>
      </c>
      <c r="L899" s="35">
        <v>0</v>
      </c>
      <c r="M899" s="35">
        <v>0</v>
      </c>
      <c r="N899" s="35"/>
    </row>
    <row r="900" spans="1:14" ht="409.5">
      <c r="A900" s="34">
        <v>665</v>
      </c>
      <c r="B900" s="37"/>
      <c r="C900" s="35">
        <v>0</v>
      </c>
      <c r="D900" s="35">
        <v>0</v>
      </c>
      <c r="E900" s="35">
        <v>0</v>
      </c>
      <c r="F900" s="35">
        <v>0</v>
      </c>
      <c r="G900" s="34" t="s">
        <v>1117</v>
      </c>
      <c r="H900" s="33" t="s">
        <v>137</v>
      </c>
      <c r="I900" s="35">
        <v>550</v>
      </c>
      <c r="J900" s="35">
        <v>0</v>
      </c>
      <c r="K900" s="35">
        <v>15</v>
      </c>
      <c r="L900" s="35">
        <v>0</v>
      </c>
      <c r="M900" s="35">
        <v>0</v>
      </c>
      <c r="N900" s="35"/>
    </row>
    <row r="901" spans="1:14" ht="409.5">
      <c r="A901" s="34">
        <v>666</v>
      </c>
      <c r="B901" s="37"/>
      <c r="C901" s="35">
        <v>0</v>
      </c>
      <c r="D901" s="35">
        <v>0</v>
      </c>
      <c r="E901" s="35">
        <v>0</v>
      </c>
      <c r="F901" s="35">
        <v>0</v>
      </c>
      <c r="G901" s="34" t="s">
        <v>1118</v>
      </c>
      <c r="H901" s="33" t="s">
        <v>415</v>
      </c>
      <c r="I901" s="35">
        <v>550</v>
      </c>
      <c r="J901" s="35">
        <v>0</v>
      </c>
      <c r="K901" s="35">
        <v>5</v>
      </c>
      <c r="L901" s="35">
        <v>0</v>
      </c>
      <c r="M901" s="35">
        <v>0</v>
      </c>
      <c r="N901" s="35"/>
    </row>
    <row r="902" spans="1:14" ht="409.5">
      <c r="A902" s="34">
        <v>667</v>
      </c>
      <c r="B902" s="37"/>
      <c r="C902" s="35">
        <v>0</v>
      </c>
      <c r="D902" s="35">
        <v>0</v>
      </c>
      <c r="E902" s="35">
        <v>0</v>
      </c>
      <c r="F902" s="35">
        <v>0</v>
      </c>
      <c r="G902" s="34" t="s">
        <v>1119</v>
      </c>
      <c r="H902" s="33" t="s">
        <v>522</v>
      </c>
      <c r="I902" s="35">
        <v>550</v>
      </c>
      <c r="J902" s="35">
        <v>0</v>
      </c>
      <c r="K902" s="35">
        <v>13</v>
      </c>
      <c r="L902" s="35">
        <v>0</v>
      </c>
      <c r="M902" s="35">
        <v>0</v>
      </c>
      <c r="N902" s="35"/>
    </row>
    <row r="903" spans="1:14" ht="409.5">
      <c r="A903" s="31"/>
      <c r="B903" s="32" t="s">
        <v>378</v>
      </c>
      <c r="C903" s="31">
        <v>0</v>
      </c>
      <c r="D903" s="31">
        <v>0</v>
      </c>
      <c r="E903" s="31">
        <v>0</v>
      </c>
      <c r="F903" s="31">
        <v>0</v>
      </c>
      <c r="G903" s="32"/>
      <c r="H903" s="33"/>
      <c r="I903" s="31">
        <v>0</v>
      </c>
      <c r="J903" s="31">
        <v>0</v>
      </c>
      <c r="K903" s="31">
        <v>0</v>
      </c>
      <c r="L903" s="31">
        <v>2</v>
      </c>
      <c r="M903" s="31">
        <v>4.12</v>
      </c>
      <c r="N903" s="31"/>
    </row>
    <row r="904" spans="1:14" ht="409.5">
      <c r="A904" s="31"/>
      <c r="B904" s="32" t="s">
        <v>1120</v>
      </c>
      <c r="C904" s="31">
        <v>2</v>
      </c>
      <c r="D904" s="31">
        <v>18</v>
      </c>
      <c r="E904" s="31">
        <v>0</v>
      </c>
      <c r="F904" s="31">
        <v>0</v>
      </c>
      <c r="G904" s="32"/>
      <c r="H904" s="33"/>
      <c r="I904" s="31">
        <v>0</v>
      </c>
      <c r="J904" s="31">
        <v>0</v>
      </c>
      <c r="K904" s="31">
        <v>18</v>
      </c>
      <c r="L904" s="31">
        <v>1</v>
      </c>
      <c r="M904" s="31">
        <v>3.53</v>
      </c>
      <c r="N904" s="31"/>
    </row>
    <row r="905" spans="1:14" ht="409.5">
      <c r="A905" s="34">
        <v>668</v>
      </c>
      <c r="B905" s="37"/>
      <c r="C905" s="35">
        <v>0</v>
      </c>
      <c r="D905" s="35">
        <v>0</v>
      </c>
      <c r="E905" s="35">
        <v>0</v>
      </c>
      <c r="F905" s="35">
        <v>0</v>
      </c>
      <c r="G905" s="34" t="s">
        <v>1121</v>
      </c>
      <c r="H905" s="33" t="s">
        <v>875</v>
      </c>
      <c r="I905" s="35">
        <v>550</v>
      </c>
      <c r="J905" s="35">
        <v>0</v>
      </c>
      <c r="K905" s="35">
        <v>3</v>
      </c>
      <c r="L905" s="35">
        <v>0</v>
      </c>
      <c r="M905" s="35">
        <v>0</v>
      </c>
      <c r="N905" s="35"/>
    </row>
    <row r="906" spans="1:14" ht="409.5">
      <c r="A906" s="34">
        <v>669</v>
      </c>
      <c r="B906" s="37"/>
      <c r="C906" s="35">
        <v>0</v>
      </c>
      <c r="D906" s="35">
        <v>0</v>
      </c>
      <c r="E906" s="35">
        <v>0</v>
      </c>
      <c r="F906" s="35">
        <v>0</v>
      </c>
      <c r="G906" s="34" t="s">
        <v>1122</v>
      </c>
      <c r="H906" s="33" t="s">
        <v>524</v>
      </c>
      <c r="I906" s="35">
        <v>550</v>
      </c>
      <c r="J906" s="35">
        <v>0</v>
      </c>
      <c r="K906" s="35">
        <v>15</v>
      </c>
      <c r="L906" s="35">
        <v>0</v>
      </c>
      <c r="M906" s="35">
        <v>0</v>
      </c>
      <c r="N906" s="35"/>
    </row>
    <row r="907" spans="1:14" ht="25.5">
      <c r="A907" s="31"/>
      <c r="B907" s="32" t="s">
        <v>1123</v>
      </c>
      <c r="C907" s="31">
        <v>2</v>
      </c>
      <c r="D907" s="31">
        <v>2</v>
      </c>
      <c r="E907" s="31">
        <v>0</v>
      </c>
      <c r="F907" s="31">
        <v>0</v>
      </c>
      <c r="G907" s="32"/>
      <c r="H907" s="33"/>
      <c r="I907" s="31">
        <v>0</v>
      </c>
      <c r="J907" s="31">
        <v>0</v>
      </c>
      <c r="K907" s="31">
        <v>2</v>
      </c>
      <c r="L907" s="31">
        <v>0</v>
      </c>
      <c r="M907" s="31">
        <v>0</v>
      </c>
      <c r="N907" s="31"/>
    </row>
    <row r="908" spans="1:14" ht="409.5">
      <c r="A908" s="34">
        <v>670</v>
      </c>
      <c r="B908" s="37"/>
      <c r="C908" s="35">
        <v>0</v>
      </c>
      <c r="D908" s="35">
        <v>0</v>
      </c>
      <c r="E908" s="35">
        <v>0</v>
      </c>
      <c r="F908" s="35">
        <v>0</v>
      </c>
      <c r="G908" s="34" t="s">
        <v>1124</v>
      </c>
      <c r="H908" s="33" t="s">
        <v>433</v>
      </c>
      <c r="I908" s="35">
        <v>451.8</v>
      </c>
      <c r="J908" s="35">
        <v>0</v>
      </c>
      <c r="K908" s="35">
        <v>1</v>
      </c>
      <c r="L908" s="35">
        <v>0</v>
      </c>
      <c r="M908" s="35">
        <v>0</v>
      </c>
      <c r="N908" s="35"/>
    </row>
    <row r="909" spans="1:14" ht="409.5">
      <c r="A909" s="34">
        <v>671</v>
      </c>
      <c r="B909" s="37"/>
      <c r="C909" s="35">
        <v>0</v>
      </c>
      <c r="D909" s="35">
        <v>0</v>
      </c>
      <c r="E909" s="35">
        <v>0</v>
      </c>
      <c r="F909" s="35">
        <v>0</v>
      </c>
      <c r="G909" s="34" t="s">
        <v>1125</v>
      </c>
      <c r="H909" s="33" t="s">
        <v>433</v>
      </c>
      <c r="I909" s="35">
        <v>451.8</v>
      </c>
      <c r="J909" s="35">
        <v>0</v>
      </c>
      <c r="K909" s="35">
        <v>1</v>
      </c>
      <c r="L909" s="35">
        <v>0</v>
      </c>
      <c r="M909" s="35">
        <v>0</v>
      </c>
      <c r="N909" s="35"/>
    </row>
    <row r="910" spans="1:14" ht="25.5">
      <c r="A910" s="31"/>
      <c r="B910" s="32" t="s">
        <v>120</v>
      </c>
      <c r="C910" s="31">
        <v>34</v>
      </c>
      <c r="D910" s="31">
        <v>562</v>
      </c>
      <c r="E910" s="31">
        <v>2</v>
      </c>
      <c r="F910" s="31">
        <v>30</v>
      </c>
      <c r="G910" s="32"/>
      <c r="H910" s="33"/>
      <c r="I910" s="31">
        <v>0</v>
      </c>
      <c r="J910" s="31">
        <v>0</v>
      </c>
      <c r="K910" s="31">
        <v>455</v>
      </c>
      <c r="L910" s="31">
        <v>39</v>
      </c>
      <c r="M910" s="31">
        <v>998.24</v>
      </c>
      <c r="N910" s="31"/>
    </row>
    <row r="911" spans="1:14" ht="409.5">
      <c r="A911" s="34">
        <v>672</v>
      </c>
      <c r="B911" s="37"/>
      <c r="C911" s="35">
        <v>0</v>
      </c>
      <c r="D911" s="35">
        <v>0</v>
      </c>
      <c r="E911" s="35">
        <v>0</v>
      </c>
      <c r="F911" s="35">
        <v>0</v>
      </c>
      <c r="G911" s="34" t="s">
        <v>1126</v>
      </c>
      <c r="H911" s="33" t="s">
        <v>314</v>
      </c>
      <c r="I911" s="35">
        <v>550</v>
      </c>
      <c r="J911" s="35">
        <v>0</v>
      </c>
      <c r="K911" s="35">
        <v>15</v>
      </c>
      <c r="L911" s="35">
        <v>0</v>
      </c>
      <c r="M911" s="35">
        <v>0</v>
      </c>
      <c r="N911" s="35"/>
    </row>
    <row r="912" spans="1:14" ht="409.5">
      <c r="A912" s="34">
        <v>673</v>
      </c>
      <c r="B912" s="37"/>
      <c r="C912" s="35">
        <v>0</v>
      </c>
      <c r="D912" s="35">
        <v>0</v>
      </c>
      <c r="E912" s="35">
        <v>0</v>
      </c>
      <c r="F912" s="35">
        <v>0</v>
      </c>
      <c r="G912" s="34" t="s">
        <v>1127</v>
      </c>
      <c r="H912" s="33" t="s">
        <v>426</v>
      </c>
      <c r="I912" s="35">
        <v>550</v>
      </c>
      <c r="J912" s="35">
        <v>0</v>
      </c>
      <c r="K912" s="35">
        <v>15</v>
      </c>
      <c r="L912" s="35">
        <v>0</v>
      </c>
      <c r="M912" s="35">
        <v>0</v>
      </c>
      <c r="N912" s="35"/>
    </row>
    <row r="913" spans="1:14" ht="409.5">
      <c r="A913" s="34">
        <v>674</v>
      </c>
      <c r="B913" s="37"/>
      <c r="C913" s="35">
        <v>0</v>
      </c>
      <c r="D913" s="35">
        <v>0</v>
      </c>
      <c r="E913" s="35">
        <v>0</v>
      </c>
      <c r="F913" s="35">
        <v>0</v>
      </c>
      <c r="G913" s="34" t="s">
        <v>1128</v>
      </c>
      <c r="H913" s="33" t="s">
        <v>570</v>
      </c>
      <c r="I913" s="35">
        <v>550</v>
      </c>
      <c r="J913" s="35">
        <v>0</v>
      </c>
      <c r="K913" s="35">
        <v>15</v>
      </c>
      <c r="L913" s="35">
        <v>0</v>
      </c>
      <c r="M913" s="35">
        <v>0</v>
      </c>
      <c r="N913" s="35"/>
    </row>
    <row r="914" spans="1:14" ht="409.5">
      <c r="A914" s="34">
        <v>675</v>
      </c>
      <c r="B914" s="37"/>
      <c r="C914" s="35">
        <v>0</v>
      </c>
      <c r="D914" s="35">
        <v>0</v>
      </c>
      <c r="E914" s="35">
        <v>0</v>
      </c>
      <c r="F914" s="35">
        <v>0</v>
      </c>
      <c r="G914" s="34" t="s">
        <v>1129</v>
      </c>
      <c r="H914" s="33" t="s">
        <v>570</v>
      </c>
      <c r="I914" s="35">
        <v>550</v>
      </c>
      <c r="J914" s="35">
        <v>0</v>
      </c>
      <c r="K914" s="35">
        <v>15</v>
      </c>
      <c r="L914" s="35">
        <v>0</v>
      </c>
      <c r="M914" s="35">
        <v>0</v>
      </c>
      <c r="N914" s="35"/>
    </row>
    <row r="915" spans="1:14" ht="409.5">
      <c r="A915" s="34">
        <v>676</v>
      </c>
      <c r="B915" s="37"/>
      <c r="C915" s="35">
        <v>0</v>
      </c>
      <c r="D915" s="35">
        <v>0</v>
      </c>
      <c r="E915" s="35">
        <v>0</v>
      </c>
      <c r="F915" s="35">
        <v>0</v>
      </c>
      <c r="G915" s="34" t="s">
        <v>1130</v>
      </c>
      <c r="H915" s="33" t="s">
        <v>570</v>
      </c>
      <c r="I915" s="35">
        <v>550</v>
      </c>
      <c r="J915" s="35">
        <v>0</v>
      </c>
      <c r="K915" s="35">
        <v>15</v>
      </c>
      <c r="L915" s="35">
        <v>0</v>
      </c>
      <c r="M915" s="35">
        <v>0</v>
      </c>
      <c r="N915" s="35"/>
    </row>
    <row r="916" spans="1:14" ht="409.5">
      <c r="A916" s="34">
        <v>677</v>
      </c>
      <c r="B916" s="37"/>
      <c r="C916" s="35">
        <v>0</v>
      </c>
      <c r="D916" s="35">
        <v>0</v>
      </c>
      <c r="E916" s="35">
        <v>0</v>
      </c>
      <c r="F916" s="35">
        <v>0</v>
      </c>
      <c r="G916" s="34" t="s">
        <v>1131</v>
      </c>
      <c r="H916" s="33" t="s">
        <v>1132</v>
      </c>
      <c r="I916" s="35">
        <v>45179.84</v>
      </c>
      <c r="J916" s="35">
        <v>0</v>
      </c>
      <c r="K916" s="35">
        <v>100</v>
      </c>
      <c r="L916" s="35">
        <v>0</v>
      </c>
      <c r="M916" s="35">
        <v>0</v>
      </c>
      <c r="N916" s="35"/>
    </row>
    <row r="917" spans="1:14" ht="409.5">
      <c r="A917" s="34">
        <v>678</v>
      </c>
      <c r="B917" s="37"/>
      <c r="C917" s="35">
        <v>0</v>
      </c>
      <c r="D917" s="35">
        <v>0</v>
      </c>
      <c r="E917" s="35">
        <v>0</v>
      </c>
      <c r="F917" s="35">
        <v>0</v>
      </c>
      <c r="G917" s="34" t="s">
        <v>1133</v>
      </c>
      <c r="H917" s="33" t="s">
        <v>1134</v>
      </c>
      <c r="I917" s="35">
        <v>550</v>
      </c>
      <c r="J917" s="35">
        <v>0</v>
      </c>
      <c r="K917" s="35">
        <v>15</v>
      </c>
      <c r="L917" s="35">
        <v>0</v>
      </c>
      <c r="M917" s="35">
        <v>0</v>
      </c>
      <c r="N917" s="35"/>
    </row>
    <row r="918" spans="1:14" ht="409.5">
      <c r="A918" s="34">
        <v>679</v>
      </c>
      <c r="B918" s="37"/>
      <c r="C918" s="35">
        <v>0</v>
      </c>
      <c r="D918" s="35">
        <v>0</v>
      </c>
      <c r="E918" s="35">
        <v>0</v>
      </c>
      <c r="F918" s="35">
        <v>0</v>
      </c>
      <c r="G918" s="34" t="s">
        <v>1135</v>
      </c>
      <c r="H918" s="33" t="s">
        <v>345</v>
      </c>
      <c r="I918" s="35">
        <v>550</v>
      </c>
      <c r="J918" s="35">
        <v>0</v>
      </c>
      <c r="K918" s="35">
        <v>15</v>
      </c>
      <c r="L918" s="35">
        <v>0</v>
      </c>
      <c r="M918" s="35">
        <v>0</v>
      </c>
      <c r="N918" s="35"/>
    </row>
    <row r="919" spans="1:14" ht="409.5">
      <c r="A919" s="34">
        <v>680</v>
      </c>
      <c r="B919" s="37"/>
      <c r="C919" s="35">
        <v>0</v>
      </c>
      <c r="D919" s="35">
        <v>0</v>
      </c>
      <c r="E919" s="35">
        <v>0</v>
      </c>
      <c r="F919" s="35">
        <v>0</v>
      </c>
      <c r="G919" s="34" t="s">
        <v>1136</v>
      </c>
      <c r="H919" s="33" t="s">
        <v>46</v>
      </c>
      <c r="I919" s="35">
        <v>550</v>
      </c>
      <c r="J919" s="35">
        <v>0</v>
      </c>
      <c r="K919" s="35">
        <v>15</v>
      </c>
      <c r="L919" s="35">
        <v>0</v>
      </c>
      <c r="M919" s="35">
        <v>0</v>
      </c>
      <c r="N919" s="35"/>
    </row>
    <row r="920" spans="1:14" ht="409.5">
      <c r="A920" s="34">
        <v>681</v>
      </c>
      <c r="B920" s="37"/>
      <c r="C920" s="35">
        <v>0</v>
      </c>
      <c r="D920" s="35">
        <v>0</v>
      </c>
      <c r="E920" s="35">
        <v>0</v>
      </c>
      <c r="F920" s="35">
        <v>0</v>
      </c>
      <c r="G920" s="34" t="s">
        <v>1137</v>
      </c>
      <c r="H920" s="33" t="s">
        <v>563</v>
      </c>
      <c r="I920" s="35">
        <v>550</v>
      </c>
      <c r="J920" s="35">
        <v>0</v>
      </c>
      <c r="K920" s="35">
        <v>15</v>
      </c>
      <c r="L920" s="35">
        <v>0</v>
      </c>
      <c r="M920" s="35">
        <v>0</v>
      </c>
      <c r="N920" s="35"/>
    </row>
    <row r="921" spans="1:14" ht="409.5">
      <c r="A921" s="34">
        <v>682</v>
      </c>
      <c r="B921" s="37"/>
      <c r="C921" s="35">
        <v>0</v>
      </c>
      <c r="D921" s="35">
        <v>0</v>
      </c>
      <c r="E921" s="35">
        <v>0</v>
      </c>
      <c r="F921" s="35">
        <v>0</v>
      </c>
      <c r="G921" s="34" t="s">
        <v>1138</v>
      </c>
      <c r="H921" s="33" t="s">
        <v>524</v>
      </c>
      <c r="I921" s="35">
        <v>550</v>
      </c>
      <c r="J921" s="35">
        <v>0</v>
      </c>
      <c r="K921" s="35">
        <v>15</v>
      </c>
      <c r="L921" s="35">
        <v>0</v>
      </c>
      <c r="M921" s="35">
        <v>0</v>
      </c>
      <c r="N921" s="35"/>
    </row>
    <row r="922" spans="1:14" ht="409.5">
      <c r="A922" s="34">
        <v>683</v>
      </c>
      <c r="B922" s="37"/>
      <c r="C922" s="35">
        <v>0</v>
      </c>
      <c r="D922" s="35">
        <v>0</v>
      </c>
      <c r="E922" s="35">
        <v>0</v>
      </c>
      <c r="F922" s="35">
        <v>0</v>
      </c>
      <c r="G922" s="34" t="s">
        <v>1139</v>
      </c>
      <c r="H922" s="33" t="s">
        <v>1140</v>
      </c>
      <c r="I922" s="35">
        <v>550</v>
      </c>
      <c r="J922" s="35">
        <v>0</v>
      </c>
      <c r="K922" s="35">
        <v>15</v>
      </c>
      <c r="L922" s="35">
        <v>0</v>
      </c>
      <c r="M922" s="35">
        <v>0</v>
      </c>
      <c r="N922" s="35"/>
    </row>
    <row r="923" spans="1:14" ht="409.5">
      <c r="A923" s="34">
        <v>684</v>
      </c>
      <c r="B923" s="37"/>
      <c r="C923" s="35">
        <v>0</v>
      </c>
      <c r="D923" s="35">
        <v>0</v>
      </c>
      <c r="E923" s="35">
        <v>0</v>
      </c>
      <c r="F923" s="35">
        <v>0</v>
      </c>
      <c r="G923" s="34" t="s">
        <v>1141</v>
      </c>
      <c r="H923" s="33" t="s">
        <v>1142</v>
      </c>
      <c r="I923" s="35">
        <v>550</v>
      </c>
      <c r="J923" s="35">
        <v>0</v>
      </c>
      <c r="K923" s="35">
        <v>15</v>
      </c>
      <c r="L923" s="35">
        <v>0</v>
      </c>
      <c r="M923" s="35">
        <v>0</v>
      </c>
      <c r="N923" s="35"/>
    </row>
    <row r="924" spans="1:14" ht="409.5">
      <c r="A924" s="34">
        <v>685</v>
      </c>
      <c r="B924" s="37"/>
      <c r="C924" s="35">
        <v>0</v>
      </c>
      <c r="D924" s="35">
        <v>0</v>
      </c>
      <c r="E924" s="35">
        <v>0</v>
      </c>
      <c r="F924" s="35">
        <v>0</v>
      </c>
      <c r="G924" s="34" t="s">
        <v>1143</v>
      </c>
      <c r="H924" s="33" t="s">
        <v>547</v>
      </c>
      <c r="I924" s="35">
        <v>550</v>
      </c>
      <c r="J924" s="35">
        <v>0</v>
      </c>
      <c r="K924" s="35">
        <v>15</v>
      </c>
      <c r="L924" s="35">
        <v>0</v>
      </c>
      <c r="M924" s="35">
        <v>0</v>
      </c>
      <c r="N924" s="35"/>
    </row>
    <row r="925" spans="1:14" ht="409.5">
      <c r="A925" s="34">
        <v>686</v>
      </c>
      <c r="B925" s="37"/>
      <c r="C925" s="35">
        <v>0</v>
      </c>
      <c r="D925" s="35">
        <v>0</v>
      </c>
      <c r="E925" s="35">
        <v>0</v>
      </c>
      <c r="F925" s="35">
        <v>0</v>
      </c>
      <c r="G925" s="34" t="s">
        <v>1144</v>
      </c>
      <c r="H925" s="33" t="s">
        <v>779</v>
      </c>
      <c r="I925" s="35">
        <v>550</v>
      </c>
      <c r="J925" s="35">
        <v>0</v>
      </c>
      <c r="K925" s="35">
        <v>15</v>
      </c>
      <c r="L925" s="35">
        <v>0</v>
      </c>
      <c r="M925" s="35">
        <v>0</v>
      </c>
      <c r="N925" s="35"/>
    </row>
    <row r="926" spans="1:14" ht="409.5">
      <c r="A926" s="34">
        <v>687</v>
      </c>
      <c r="B926" s="37"/>
      <c r="C926" s="35">
        <v>0</v>
      </c>
      <c r="D926" s="35">
        <v>0</v>
      </c>
      <c r="E926" s="35">
        <v>0</v>
      </c>
      <c r="F926" s="35">
        <v>0</v>
      </c>
      <c r="G926" s="34" t="s">
        <v>1145</v>
      </c>
      <c r="H926" s="33" t="s">
        <v>1146</v>
      </c>
      <c r="I926" s="35">
        <v>550</v>
      </c>
      <c r="J926" s="35">
        <v>0</v>
      </c>
      <c r="K926" s="35">
        <v>15</v>
      </c>
      <c r="L926" s="35">
        <v>0</v>
      </c>
      <c r="M926" s="35">
        <v>0</v>
      </c>
      <c r="N926" s="35"/>
    </row>
    <row r="927" spans="1:14" ht="409.5">
      <c r="A927" s="34">
        <v>688</v>
      </c>
      <c r="B927" s="37"/>
      <c r="C927" s="35">
        <v>0</v>
      </c>
      <c r="D927" s="35">
        <v>0</v>
      </c>
      <c r="E927" s="35">
        <v>0</v>
      </c>
      <c r="F927" s="35">
        <v>0</v>
      </c>
      <c r="G927" s="34" t="s">
        <v>1147</v>
      </c>
      <c r="H927" s="33" t="s">
        <v>566</v>
      </c>
      <c r="I927" s="35">
        <v>550</v>
      </c>
      <c r="J927" s="35">
        <v>0</v>
      </c>
      <c r="K927" s="35">
        <v>13</v>
      </c>
      <c r="L927" s="35">
        <v>0</v>
      </c>
      <c r="M927" s="35">
        <v>0</v>
      </c>
      <c r="N927" s="35"/>
    </row>
    <row r="928" spans="1:14" ht="409.5">
      <c r="A928" s="34">
        <v>689</v>
      </c>
      <c r="B928" s="37"/>
      <c r="C928" s="35">
        <v>0</v>
      </c>
      <c r="D928" s="35">
        <v>0</v>
      </c>
      <c r="E928" s="35">
        <v>0</v>
      </c>
      <c r="F928" s="35">
        <v>0</v>
      </c>
      <c r="G928" s="34" t="s">
        <v>1148</v>
      </c>
      <c r="H928" s="33" t="s">
        <v>1142</v>
      </c>
      <c r="I928" s="35">
        <v>550</v>
      </c>
      <c r="J928" s="35">
        <v>0</v>
      </c>
      <c r="K928" s="35">
        <v>15</v>
      </c>
      <c r="L928" s="35">
        <v>0</v>
      </c>
      <c r="M928" s="35">
        <v>0</v>
      </c>
      <c r="N928" s="35"/>
    </row>
    <row r="929" spans="1:14" ht="409.5">
      <c r="A929" s="34">
        <v>690</v>
      </c>
      <c r="B929" s="37"/>
      <c r="C929" s="35">
        <v>0</v>
      </c>
      <c r="D929" s="35">
        <v>0</v>
      </c>
      <c r="E929" s="35">
        <v>0</v>
      </c>
      <c r="F929" s="35">
        <v>0</v>
      </c>
      <c r="G929" s="34" t="s">
        <v>1149</v>
      </c>
      <c r="H929" s="33" t="s">
        <v>276</v>
      </c>
      <c r="I929" s="35">
        <v>5251.59</v>
      </c>
      <c r="J929" s="35">
        <v>0</v>
      </c>
      <c r="K929" s="35">
        <v>15</v>
      </c>
      <c r="L929" s="35">
        <v>0</v>
      </c>
      <c r="M929" s="35">
        <v>0</v>
      </c>
      <c r="N929" s="35"/>
    </row>
    <row r="930" spans="1:14" ht="409.5">
      <c r="A930" s="34">
        <v>691</v>
      </c>
      <c r="B930" s="37"/>
      <c r="C930" s="35">
        <v>0</v>
      </c>
      <c r="D930" s="35">
        <v>0</v>
      </c>
      <c r="E930" s="35">
        <v>0</v>
      </c>
      <c r="F930" s="35">
        <v>0</v>
      </c>
      <c r="G930" s="34" t="s">
        <v>1150</v>
      </c>
      <c r="H930" s="33" t="s">
        <v>1142</v>
      </c>
      <c r="I930" s="35">
        <v>550</v>
      </c>
      <c r="J930" s="35">
        <v>0</v>
      </c>
      <c r="K930" s="35">
        <v>13</v>
      </c>
      <c r="L930" s="35">
        <v>0</v>
      </c>
      <c r="M930" s="35">
        <v>0</v>
      </c>
      <c r="N930" s="35"/>
    </row>
    <row r="931" spans="1:14" ht="409.5">
      <c r="A931" s="34">
        <v>692</v>
      </c>
      <c r="B931" s="37"/>
      <c r="C931" s="35">
        <v>0</v>
      </c>
      <c r="D931" s="35">
        <v>0</v>
      </c>
      <c r="E931" s="35">
        <v>0</v>
      </c>
      <c r="F931" s="35">
        <v>0</v>
      </c>
      <c r="G931" s="34" t="s">
        <v>1151</v>
      </c>
      <c r="H931" s="33" t="s">
        <v>978</v>
      </c>
      <c r="I931" s="35">
        <v>550</v>
      </c>
      <c r="J931" s="35">
        <v>0</v>
      </c>
      <c r="K931" s="35">
        <v>10</v>
      </c>
      <c r="L931" s="35">
        <v>0</v>
      </c>
      <c r="M931" s="35">
        <v>0</v>
      </c>
      <c r="N931" s="35"/>
    </row>
    <row r="932" spans="1:14" ht="409.5">
      <c r="A932" s="34">
        <v>693</v>
      </c>
      <c r="B932" s="37"/>
      <c r="C932" s="35">
        <v>0</v>
      </c>
      <c r="D932" s="35">
        <v>0</v>
      </c>
      <c r="E932" s="35">
        <v>0</v>
      </c>
      <c r="F932" s="35">
        <v>0</v>
      </c>
      <c r="G932" s="34" t="s">
        <v>1152</v>
      </c>
      <c r="H932" s="33" t="s">
        <v>490</v>
      </c>
      <c r="I932" s="35">
        <v>550</v>
      </c>
      <c r="J932" s="35">
        <v>0</v>
      </c>
      <c r="K932" s="35">
        <v>10</v>
      </c>
      <c r="L932" s="35">
        <v>0</v>
      </c>
      <c r="M932" s="35">
        <v>0</v>
      </c>
      <c r="N932" s="35"/>
    </row>
    <row r="933" spans="1:14" ht="409.5">
      <c r="A933" s="34">
        <v>694</v>
      </c>
      <c r="B933" s="37"/>
      <c r="C933" s="35">
        <v>0</v>
      </c>
      <c r="D933" s="35">
        <v>0</v>
      </c>
      <c r="E933" s="35">
        <v>0</v>
      </c>
      <c r="F933" s="35">
        <v>0</v>
      </c>
      <c r="G933" s="34" t="s">
        <v>1153</v>
      </c>
      <c r="H933" s="33" t="s">
        <v>479</v>
      </c>
      <c r="I933" s="35">
        <v>550</v>
      </c>
      <c r="J933" s="35">
        <v>0</v>
      </c>
      <c r="K933" s="35">
        <v>12</v>
      </c>
      <c r="L933" s="35">
        <v>0</v>
      </c>
      <c r="M933" s="35">
        <v>0</v>
      </c>
      <c r="N933" s="35"/>
    </row>
    <row r="934" spans="1:14" ht="409.5">
      <c r="A934" s="34">
        <v>695</v>
      </c>
      <c r="B934" s="37"/>
      <c r="C934" s="35">
        <v>0</v>
      </c>
      <c r="D934" s="35">
        <v>0</v>
      </c>
      <c r="E934" s="35">
        <v>0</v>
      </c>
      <c r="F934" s="35">
        <v>0</v>
      </c>
      <c r="G934" s="34" t="s">
        <v>1154</v>
      </c>
      <c r="H934" s="33" t="s">
        <v>1146</v>
      </c>
      <c r="I934" s="35">
        <v>550</v>
      </c>
      <c r="J934" s="35">
        <v>0</v>
      </c>
      <c r="K934" s="35">
        <v>14</v>
      </c>
      <c r="L934" s="35">
        <v>0</v>
      </c>
      <c r="M934" s="35">
        <v>0</v>
      </c>
      <c r="N934" s="35"/>
    </row>
    <row r="935" spans="1:14" ht="409.5">
      <c r="A935" s="34">
        <v>696</v>
      </c>
      <c r="B935" s="37"/>
      <c r="C935" s="35">
        <v>0</v>
      </c>
      <c r="D935" s="35">
        <v>0</v>
      </c>
      <c r="E935" s="35">
        <v>0</v>
      </c>
      <c r="F935" s="35">
        <v>0</v>
      </c>
      <c r="G935" s="34" t="s">
        <v>1155</v>
      </c>
      <c r="H935" s="33" t="s">
        <v>366</v>
      </c>
      <c r="I935" s="35">
        <v>550</v>
      </c>
      <c r="J935" s="35">
        <v>0</v>
      </c>
      <c r="K935" s="35">
        <v>13</v>
      </c>
      <c r="L935" s="35">
        <v>0</v>
      </c>
      <c r="M935" s="35">
        <v>0</v>
      </c>
      <c r="N935" s="35"/>
    </row>
    <row r="936" spans="1:14" ht="409.5">
      <c r="A936" s="34">
        <v>697</v>
      </c>
      <c r="B936" s="37"/>
      <c r="C936" s="35">
        <v>0</v>
      </c>
      <c r="D936" s="35">
        <v>0</v>
      </c>
      <c r="E936" s="35">
        <v>0</v>
      </c>
      <c r="F936" s="35">
        <v>0</v>
      </c>
      <c r="G936" s="34" t="s">
        <v>1156</v>
      </c>
      <c r="H936" s="33" t="s">
        <v>369</v>
      </c>
      <c r="I936" s="35">
        <v>550</v>
      </c>
      <c r="J936" s="35">
        <v>0</v>
      </c>
      <c r="K936" s="35">
        <v>15</v>
      </c>
      <c r="L936" s="35">
        <v>0</v>
      </c>
      <c r="M936" s="35">
        <v>0</v>
      </c>
      <c r="N936" s="35"/>
    </row>
    <row r="937" spans="1:14" ht="409.5">
      <c r="A937" s="31"/>
      <c r="B937" s="32" t="s">
        <v>1157</v>
      </c>
      <c r="C937" s="31">
        <v>8</v>
      </c>
      <c r="D937" s="31">
        <v>268</v>
      </c>
      <c r="E937" s="31">
        <v>0</v>
      </c>
      <c r="F937" s="31">
        <v>0</v>
      </c>
      <c r="G937" s="32"/>
      <c r="H937" s="33"/>
      <c r="I937" s="31">
        <v>0</v>
      </c>
      <c r="J937" s="31">
        <v>0</v>
      </c>
      <c r="K937" s="31">
        <v>262</v>
      </c>
      <c r="L937" s="31">
        <v>4</v>
      </c>
      <c r="M937" s="31">
        <v>54.12</v>
      </c>
      <c r="N937" s="31"/>
    </row>
    <row r="938" spans="1:14" ht="409.5">
      <c r="A938" s="34">
        <v>698</v>
      </c>
      <c r="B938" s="37"/>
      <c r="C938" s="35">
        <v>0</v>
      </c>
      <c r="D938" s="35">
        <v>0</v>
      </c>
      <c r="E938" s="35">
        <v>0</v>
      </c>
      <c r="F938" s="35">
        <v>0</v>
      </c>
      <c r="G938" s="34" t="s">
        <v>1158</v>
      </c>
      <c r="H938" s="33" t="s">
        <v>353</v>
      </c>
      <c r="I938" s="35">
        <v>550</v>
      </c>
      <c r="J938" s="35">
        <v>0</v>
      </c>
      <c r="K938" s="35">
        <v>6</v>
      </c>
      <c r="L938" s="35">
        <v>0</v>
      </c>
      <c r="M938" s="35">
        <v>0</v>
      </c>
      <c r="N938" s="35"/>
    </row>
    <row r="939" spans="1:14" ht="409.5">
      <c r="A939" s="34">
        <v>699</v>
      </c>
      <c r="B939" s="37"/>
      <c r="C939" s="35">
        <v>0</v>
      </c>
      <c r="D939" s="35">
        <v>0</v>
      </c>
      <c r="E939" s="35">
        <v>0</v>
      </c>
      <c r="F939" s="35">
        <v>0</v>
      </c>
      <c r="G939" s="34" t="s">
        <v>1159</v>
      </c>
      <c r="H939" s="33" t="s">
        <v>625</v>
      </c>
      <c r="I939" s="35">
        <v>550</v>
      </c>
      <c r="J939" s="35">
        <v>0</v>
      </c>
      <c r="K939" s="35">
        <v>1</v>
      </c>
      <c r="L939" s="35">
        <v>0</v>
      </c>
      <c r="M939" s="35">
        <v>0</v>
      </c>
      <c r="N939" s="35"/>
    </row>
    <row r="940" spans="1:14" ht="409.5">
      <c r="A940" s="34">
        <v>700</v>
      </c>
      <c r="B940" s="37"/>
      <c r="C940" s="35">
        <v>0</v>
      </c>
      <c r="D940" s="35">
        <v>0</v>
      </c>
      <c r="E940" s="35">
        <v>0</v>
      </c>
      <c r="F940" s="35">
        <v>0</v>
      </c>
      <c r="G940" s="34" t="s">
        <v>1160</v>
      </c>
      <c r="H940" s="33" t="s">
        <v>798</v>
      </c>
      <c r="I940" s="35">
        <v>550</v>
      </c>
      <c r="J940" s="35">
        <v>0</v>
      </c>
      <c r="K940" s="35">
        <v>15</v>
      </c>
      <c r="L940" s="35">
        <v>0</v>
      </c>
      <c r="M940" s="35">
        <v>0</v>
      </c>
      <c r="N940" s="35"/>
    </row>
    <row r="941" spans="1:14" ht="409.5">
      <c r="A941" s="34">
        <v>701</v>
      </c>
      <c r="B941" s="37"/>
      <c r="C941" s="35">
        <v>0</v>
      </c>
      <c r="D941" s="35">
        <v>0</v>
      </c>
      <c r="E941" s="35">
        <v>0</v>
      </c>
      <c r="F941" s="35">
        <v>0</v>
      </c>
      <c r="G941" s="34" t="s">
        <v>1161</v>
      </c>
      <c r="H941" s="33" t="s">
        <v>387</v>
      </c>
      <c r="I941" s="35">
        <v>550</v>
      </c>
      <c r="J941" s="35">
        <v>0</v>
      </c>
      <c r="K941" s="35">
        <v>15</v>
      </c>
      <c r="L941" s="35">
        <v>0</v>
      </c>
      <c r="M941" s="35">
        <v>0</v>
      </c>
      <c r="N941" s="35"/>
    </row>
    <row r="942" spans="1:14" ht="409.5">
      <c r="A942" s="34">
        <v>702</v>
      </c>
      <c r="B942" s="37"/>
      <c r="C942" s="35">
        <v>0</v>
      </c>
      <c r="D942" s="35">
        <v>0</v>
      </c>
      <c r="E942" s="35">
        <v>0</v>
      </c>
      <c r="F942" s="35">
        <v>0</v>
      </c>
      <c r="G942" s="34" t="s">
        <v>1162</v>
      </c>
      <c r="H942" s="33" t="s">
        <v>1163</v>
      </c>
      <c r="I942" s="35">
        <v>90359.68</v>
      </c>
      <c r="J942" s="35">
        <v>0</v>
      </c>
      <c r="K942" s="35">
        <v>200</v>
      </c>
      <c r="L942" s="35">
        <v>0</v>
      </c>
      <c r="M942" s="35">
        <v>0</v>
      </c>
      <c r="N942" s="35"/>
    </row>
    <row r="943" spans="1:14" ht="409.5">
      <c r="A943" s="34">
        <v>703</v>
      </c>
      <c r="B943" s="37"/>
      <c r="C943" s="35">
        <v>0</v>
      </c>
      <c r="D943" s="35">
        <v>0</v>
      </c>
      <c r="E943" s="35">
        <v>0</v>
      </c>
      <c r="F943" s="35">
        <v>0</v>
      </c>
      <c r="G943" s="34" t="s">
        <v>1164</v>
      </c>
      <c r="H943" s="33" t="s">
        <v>332</v>
      </c>
      <c r="I943" s="35">
        <v>550</v>
      </c>
      <c r="J943" s="35">
        <v>0</v>
      </c>
      <c r="K943" s="35">
        <v>15</v>
      </c>
      <c r="L943" s="35">
        <v>0</v>
      </c>
      <c r="M943" s="35">
        <v>0</v>
      </c>
      <c r="N943" s="35"/>
    </row>
    <row r="944" spans="1:14" ht="409.5">
      <c r="A944" s="34">
        <v>704</v>
      </c>
      <c r="B944" s="37"/>
      <c r="C944" s="35">
        <v>0</v>
      </c>
      <c r="D944" s="35">
        <v>0</v>
      </c>
      <c r="E944" s="35">
        <v>0</v>
      </c>
      <c r="F944" s="35">
        <v>0</v>
      </c>
      <c r="G944" s="34" t="s">
        <v>1165</v>
      </c>
      <c r="H944" s="33" t="s">
        <v>520</v>
      </c>
      <c r="I944" s="35">
        <v>550</v>
      </c>
      <c r="J944" s="35">
        <v>0</v>
      </c>
      <c r="K944" s="35">
        <v>10</v>
      </c>
      <c r="L944" s="35">
        <v>0</v>
      </c>
      <c r="M944" s="35">
        <v>0</v>
      </c>
      <c r="N944" s="35"/>
    </row>
    <row r="945" spans="1:14" ht="25.5">
      <c r="A945" s="31"/>
      <c r="B945" s="32" t="s">
        <v>121</v>
      </c>
      <c r="C945" s="31">
        <v>3</v>
      </c>
      <c r="D945" s="31">
        <v>21</v>
      </c>
      <c r="E945" s="31">
        <v>0</v>
      </c>
      <c r="F945" s="31">
        <v>0</v>
      </c>
      <c r="G945" s="32"/>
      <c r="H945" s="33"/>
      <c r="I945" s="31">
        <v>0</v>
      </c>
      <c r="J945" s="31">
        <v>0</v>
      </c>
      <c r="K945" s="31">
        <v>15</v>
      </c>
      <c r="L945" s="31">
        <v>1</v>
      </c>
      <c r="M945" s="31">
        <v>11.76</v>
      </c>
      <c r="N945" s="31"/>
    </row>
    <row r="946" spans="1:14" ht="409.5">
      <c r="A946" s="34">
        <v>705</v>
      </c>
      <c r="B946" s="37"/>
      <c r="C946" s="35">
        <v>0</v>
      </c>
      <c r="D946" s="35">
        <v>0</v>
      </c>
      <c r="E946" s="35">
        <v>0</v>
      </c>
      <c r="F946" s="35">
        <v>0</v>
      </c>
      <c r="G946" s="34" t="s">
        <v>1166</v>
      </c>
      <c r="H946" s="33" t="s">
        <v>417</v>
      </c>
      <c r="I946" s="35">
        <v>550</v>
      </c>
      <c r="J946" s="35">
        <v>0</v>
      </c>
      <c r="K946" s="35">
        <v>5</v>
      </c>
      <c r="L946" s="35">
        <v>0</v>
      </c>
      <c r="M946" s="35">
        <v>0</v>
      </c>
      <c r="N946" s="35"/>
    </row>
    <row r="947" spans="1:14" ht="409.5">
      <c r="A947" s="34">
        <v>706</v>
      </c>
      <c r="B947" s="37"/>
      <c r="C947" s="35">
        <v>0</v>
      </c>
      <c r="D947" s="35">
        <v>0</v>
      </c>
      <c r="E947" s="35">
        <v>0</v>
      </c>
      <c r="F947" s="35">
        <v>0</v>
      </c>
      <c r="G947" s="34" t="s">
        <v>1167</v>
      </c>
      <c r="H947" s="33" t="s">
        <v>298</v>
      </c>
      <c r="I947" s="35">
        <v>550</v>
      </c>
      <c r="J947" s="35">
        <v>0</v>
      </c>
      <c r="K947" s="35">
        <v>10</v>
      </c>
      <c r="L947" s="35">
        <v>0</v>
      </c>
      <c r="M947" s="35">
        <v>0</v>
      </c>
      <c r="N947" s="35"/>
    </row>
    <row r="948" spans="1:14" ht="409.5">
      <c r="A948" s="31"/>
      <c r="B948" s="32" t="s">
        <v>1168</v>
      </c>
      <c r="C948" s="31">
        <v>5</v>
      </c>
      <c r="D948" s="31">
        <v>36</v>
      </c>
      <c r="E948" s="31">
        <v>1</v>
      </c>
      <c r="F948" s="31">
        <v>14</v>
      </c>
      <c r="G948" s="32"/>
      <c r="H948" s="33"/>
      <c r="I948" s="31">
        <v>0</v>
      </c>
      <c r="J948" s="31">
        <v>0</v>
      </c>
      <c r="K948" s="31">
        <v>22</v>
      </c>
      <c r="L948" s="31">
        <v>3</v>
      </c>
      <c r="M948" s="31">
        <v>32.94</v>
      </c>
      <c r="N948" s="31"/>
    </row>
    <row r="949" spans="1:14" ht="409.5">
      <c r="A949" s="34">
        <v>707</v>
      </c>
      <c r="B949" s="37"/>
      <c r="C949" s="35">
        <v>0</v>
      </c>
      <c r="D949" s="35">
        <v>0</v>
      </c>
      <c r="E949" s="35">
        <v>0</v>
      </c>
      <c r="F949" s="35">
        <v>0</v>
      </c>
      <c r="G949" s="34" t="s">
        <v>1169</v>
      </c>
      <c r="H949" s="33" t="s">
        <v>351</v>
      </c>
      <c r="I949" s="35">
        <v>550</v>
      </c>
      <c r="J949" s="35">
        <v>0</v>
      </c>
      <c r="K949" s="35">
        <v>1</v>
      </c>
      <c r="L949" s="35">
        <v>0</v>
      </c>
      <c r="M949" s="35">
        <v>0</v>
      </c>
      <c r="N949" s="35"/>
    </row>
    <row r="950" spans="1:14" ht="409.5">
      <c r="A950" s="34">
        <v>708</v>
      </c>
      <c r="B950" s="37"/>
      <c r="C950" s="35">
        <v>0</v>
      </c>
      <c r="D950" s="35">
        <v>0</v>
      </c>
      <c r="E950" s="35">
        <v>0</v>
      </c>
      <c r="F950" s="35">
        <v>0</v>
      </c>
      <c r="G950" s="34" t="s">
        <v>1170</v>
      </c>
      <c r="H950" s="33" t="s">
        <v>1171</v>
      </c>
      <c r="I950" s="35">
        <v>550</v>
      </c>
      <c r="J950" s="35">
        <v>0</v>
      </c>
      <c r="K950" s="35">
        <v>12</v>
      </c>
      <c r="L950" s="35">
        <v>0</v>
      </c>
      <c r="M950" s="35">
        <v>0</v>
      </c>
      <c r="N950" s="35"/>
    </row>
    <row r="951" spans="1:14" ht="409.5">
      <c r="A951" s="34">
        <v>709</v>
      </c>
      <c r="B951" s="37"/>
      <c r="C951" s="35">
        <v>0</v>
      </c>
      <c r="D951" s="35">
        <v>0</v>
      </c>
      <c r="E951" s="35">
        <v>0</v>
      </c>
      <c r="F951" s="35">
        <v>0</v>
      </c>
      <c r="G951" s="34" t="s">
        <v>1172</v>
      </c>
      <c r="H951" s="33" t="s">
        <v>1173</v>
      </c>
      <c r="I951" s="35">
        <v>550</v>
      </c>
      <c r="J951" s="35">
        <v>0</v>
      </c>
      <c r="K951" s="35">
        <v>6</v>
      </c>
      <c r="L951" s="35">
        <v>0</v>
      </c>
      <c r="M951" s="35">
        <v>0</v>
      </c>
      <c r="N951" s="35"/>
    </row>
    <row r="952" spans="1:14" ht="409.5">
      <c r="A952" s="34">
        <v>710</v>
      </c>
      <c r="B952" s="37"/>
      <c r="C952" s="35">
        <v>0</v>
      </c>
      <c r="D952" s="35">
        <v>0</v>
      </c>
      <c r="E952" s="35">
        <v>0</v>
      </c>
      <c r="F952" s="35">
        <v>0</v>
      </c>
      <c r="G952" s="34" t="s">
        <v>1174</v>
      </c>
      <c r="H952" s="33" t="s">
        <v>499</v>
      </c>
      <c r="I952" s="35">
        <v>550</v>
      </c>
      <c r="J952" s="35">
        <v>0</v>
      </c>
      <c r="K952" s="35">
        <v>3</v>
      </c>
      <c r="L952" s="35">
        <v>0</v>
      </c>
      <c r="M952" s="35">
        <v>0</v>
      </c>
      <c r="N952" s="35"/>
    </row>
    <row r="953" spans="1:14" ht="409.5">
      <c r="A953" s="31"/>
      <c r="B953" s="32" t="s">
        <v>127</v>
      </c>
      <c r="C953" s="31">
        <v>32</v>
      </c>
      <c r="D953" s="31">
        <v>446</v>
      </c>
      <c r="E953" s="31">
        <v>1</v>
      </c>
      <c r="F953" s="31">
        <v>15</v>
      </c>
      <c r="G953" s="32"/>
      <c r="H953" s="33"/>
      <c r="I953" s="31">
        <v>0</v>
      </c>
      <c r="J953" s="31">
        <v>0</v>
      </c>
      <c r="K953" s="31">
        <v>638</v>
      </c>
      <c r="L953" s="31">
        <v>46</v>
      </c>
      <c r="M953" s="31">
        <v>1423.53</v>
      </c>
      <c r="N953" s="31"/>
    </row>
    <row r="954" spans="1:14" ht="409.5">
      <c r="A954" s="34">
        <v>711</v>
      </c>
      <c r="B954" s="37"/>
      <c r="C954" s="35">
        <v>0</v>
      </c>
      <c r="D954" s="35">
        <v>0</v>
      </c>
      <c r="E954" s="35">
        <v>0</v>
      </c>
      <c r="F954" s="35">
        <v>0</v>
      </c>
      <c r="G954" s="34" t="s">
        <v>1175</v>
      </c>
      <c r="H954" s="33" t="s">
        <v>351</v>
      </c>
      <c r="I954" s="35">
        <v>550</v>
      </c>
      <c r="J954" s="35">
        <v>0</v>
      </c>
      <c r="K954" s="35">
        <v>13</v>
      </c>
      <c r="L954" s="35">
        <v>0</v>
      </c>
      <c r="M954" s="35">
        <v>0</v>
      </c>
      <c r="N954" s="35"/>
    </row>
    <row r="955" spans="1:14" ht="409.5">
      <c r="A955" s="34">
        <v>712</v>
      </c>
      <c r="B955" s="37"/>
      <c r="C955" s="35">
        <v>0</v>
      </c>
      <c r="D955" s="35">
        <v>0</v>
      </c>
      <c r="E955" s="35">
        <v>0</v>
      </c>
      <c r="F955" s="35">
        <v>0</v>
      </c>
      <c r="G955" s="34" t="s">
        <v>1176</v>
      </c>
      <c r="H955" s="33" t="s">
        <v>593</v>
      </c>
      <c r="I955" s="35">
        <v>550</v>
      </c>
      <c r="J955" s="35">
        <v>0</v>
      </c>
      <c r="K955" s="35">
        <v>15</v>
      </c>
      <c r="L955" s="35">
        <v>0</v>
      </c>
      <c r="M955" s="35">
        <v>0</v>
      </c>
      <c r="N955" s="35"/>
    </row>
    <row r="956" spans="1:14" ht="409.5">
      <c r="A956" s="34">
        <v>713</v>
      </c>
      <c r="B956" s="37"/>
      <c r="C956" s="35">
        <v>0</v>
      </c>
      <c r="D956" s="35">
        <v>0</v>
      </c>
      <c r="E956" s="35">
        <v>0</v>
      </c>
      <c r="F956" s="35">
        <v>0</v>
      </c>
      <c r="G956" s="34" t="s">
        <v>1177</v>
      </c>
      <c r="H956" s="33" t="s">
        <v>213</v>
      </c>
      <c r="I956" s="35">
        <v>6776.98</v>
      </c>
      <c r="J956" s="35">
        <v>0</v>
      </c>
      <c r="K956" s="35">
        <v>15</v>
      </c>
      <c r="L956" s="35">
        <v>0</v>
      </c>
      <c r="M956" s="35">
        <v>0</v>
      </c>
      <c r="N956" s="35"/>
    </row>
    <row r="957" spans="1:14" ht="409.5">
      <c r="A957" s="34">
        <v>714</v>
      </c>
      <c r="B957" s="37"/>
      <c r="C957" s="35">
        <v>0</v>
      </c>
      <c r="D957" s="35">
        <v>0</v>
      </c>
      <c r="E957" s="35">
        <v>0</v>
      </c>
      <c r="F957" s="35">
        <v>0</v>
      </c>
      <c r="G957" s="34" t="s">
        <v>1178</v>
      </c>
      <c r="H957" s="33" t="s">
        <v>353</v>
      </c>
      <c r="I957" s="35">
        <v>550</v>
      </c>
      <c r="J957" s="35">
        <v>0</v>
      </c>
      <c r="K957" s="35">
        <v>15</v>
      </c>
      <c r="L957" s="35">
        <v>0</v>
      </c>
      <c r="M957" s="35">
        <v>0</v>
      </c>
      <c r="N957" s="35"/>
    </row>
    <row r="958" spans="1:14" ht="409.5">
      <c r="A958" s="34">
        <v>715</v>
      </c>
      <c r="B958" s="37"/>
      <c r="C958" s="35">
        <v>0</v>
      </c>
      <c r="D958" s="35">
        <v>0</v>
      </c>
      <c r="E958" s="35">
        <v>0</v>
      </c>
      <c r="F958" s="35">
        <v>0</v>
      </c>
      <c r="G958" s="34" t="s">
        <v>1179</v>
      </c>
      <c r="H958" s="33" t="s">
        <v>141</v>
      </c>
      <c r="I958" s="35">
        <v>550</v>
      </c>
      <c r="J958" s="35">
        <v>0</v>
      </c>
      <c r="K958" s="35">
        <v>13</v>
      </c>
      <c r="L958" s="35">
        <v>0</v>
      </c>
      <c r="M958" s="35">
        <v>0</v>
      </c>
      <c r="N958" s="35"/>
    </row>
    <row r="959" spans="1:14" ht="409.5">
      <c r="A959" s="34">
        <v>716</v>
      </c>
      <c r="B959" s="37"/>
      <c r="C959" s="35">
        <v>0</v>
      </c>
      <c r="D959" s="35">
        <v>0</v>
      </c>
      <c r="E959" s="35">
        <v>0</v>
      </c>
      <c r="F959" s="35">
        <v>0</v>
      </c>
      <c r="G959" s="34" t="s">
        <v>1180</v>
      </c>
      <c r="H959" s="33" t="s">
        <v>463</v>
      </c>
      <c r="I959" s="35">
        <v>550</v>
      </c>
      <c r="J959" s="35">
        <v>0</v>
      </c>
      <c r="K959" s="35">
        <v>15</v>
      </c>
      <c r="L959" s="35">
        <v>0</v>
      </c>
      <c r="M959" s="35">
        <v>0</v>
      </c>
      <c r="N959" s="35"/>
    </row>
    <row r="960" spans="1:14" ht="409.5">
      <c r="A960" s="34">
        <v>717</v>
      </c>
      <c r="B960" s="37"/>
      <c r="C960" s="35">
        <v>0</v>
      </c>
      <c r="D960" s="35">
        <v>0</v>
      </c>
      <c r="E960" s="35">
        <v>0</v>
      </c>
      <c r="F960" s="35">
        <v>0</v>
      </c>
      <c r="G960" s="34" t="s">
        <v>1181</v>
      </c>
      <c r="H960" s="33" t="s">
        <v>123</v>
      </c>
      <c r="I960" s="35">
        <v>550</v>
      </c>
      <c r="J960" s="35">
        <v>0</v>
      </c>
      <c r="K960" s="35">
        <v>15</v>
      </c>
      <c r="L960" s="35">
        <v>0</v>
      </c>
      <c r="M960" s="35">
        <v>0</v>
      </c>
      <c r="N960" s="35"/>
    </row>
    <row r="961" spans="1:14" ht="409.5">
      <c r="A961" s="34">
        <v>718</v>
      </c>
      <c r="B961" s="37"/>
      <c r="C961" s="35">
        <v>0</v>
      </c>
      <c r="D961" s="35">
        <v>0</v>
      </c>
      <c r="E961" s="35">
        <v>0</v>
      </c>
      <c r="F961" s="35">
        <v>0</v>
      </c>
      <c r="G961" s="34" t="s">
        <v>1182</v>
      </c>
      <c r="H961" s="33" t="s">
        <v>1142</v>
      </c>
      <c r="I961" s="35">
        <v>550</v>
      </c>
      <c r="J961" s="35">
        <v>0</v>
      </c>
      <c r="K961" s="35">
        <v>10</v>
      </c>
      <c r="L961" s="35">
        <v>0</v>
      </c>
      <c r="M961" s="35">
        <v>0</v>
      </c>
      <c r="N961" s="35"/>
    </row>
    <row r="962" spans="1:14" ht="409.5">
      <c r="A962" s="34">
        <v>719</v>
      </c>
      <c r="B962" s="37"/>
      <c r="C962" s="35">
        <v>0</v>
      </c>
      <c r="D962" s="35">
        <v>0</v>
      </c>
      <c r="E962" s="35">
        <v>0</v>
      </c>
      <c r="F962" s="35">
        <v>0</v>
      </c>
      <c r="G962" s="34" t="s">
        <v>1183</v>
      </c>
      <c r="H962" s="33" t="s">
        <v>369</v>
      </c>
      <c r="I962" s="35">
        <v>550</v>
      </c>
      <c r="J962" s="35">
        <v>0</v>
      </c>
      <c r="K962" s="35">
        <v>15</v>
      </c>
      <c r="L962" s="35">
        <v>0</v>
      </c>
      <c r="M962" s="35">
        <v>0</v>
      </c>
      <c r="N962" s="35"/>
    </row>
    <row r="963" spans="1:14" ht="409.5">
      <c r="A963" s="34">
        <v>720</v>
      </c>
      <c r="B963" s="37"/>
      <c r="C963" s="35">
        <v>0</v>
      </c>
      <c r="D963" s="35">
        <v>0</v>
      </c>
      <c r="E963" s="35">
        <v>0</v>
      </c>
      <c r="F963" s="35">
        <v>0</v>
      </c>
      <c r="G963" s="34" t="s">
        <v>1184</v>
      </c>
      <c r="H963" s="33" t="s">
        <v>366</v>
      </c>
      <c r="I963" s="35">
        <v>550</v>
      </c>
      <c r="J963" s="35">
        <v>0</v>
      </c>
      <c r="K963" s="35">
        <v>15</v>
      </c>
      <c r="L963" s="35">
        <v>0</v>
      </c>
      <c r="M963" s="35">
        <v>0</v>
      </c>
      <c r="N963" s="35"/>
    </row>
    <row r="964" spans="1:14" ht="409.5">
      <c r="A964" s="34">
        <v>721</v>
      </c>
      <c r="B964" s="37"/>
      <c r="C964" s="35">
        <v>0</v>
      </c>
      <c r="D964" s="35">
        <v>0</v>
      </c>
      <c r="E964" s="35">
        <v>0</v>
      </c>
      <c r="F964" s="35">
        <v>0</v>
      </c>
      <c r="G964" s="34" t="s">
        <v>1185</v>
      </c>
      <c r="H964" s="33" t="s">
        <v>479</v>
      </c>
      <c r="I964" s="35">
        <v>550</v>
      </c>
      <c r="J964" s="35">
        <v>0</v>
      </c>
      <c r="K964" s="35">
        <v>15</v>
      </c>
      <c r="L964" s="35">
        <v>0</v>
      </c>
      <c r="M964" s="35">
        <v>0</v>
      </c>
      <c r="N964" s="35"/>
    </row>
    <row r="965" spans="1:14" ht="409.5">
      <c r="A965" s="34">
        <v>722</v>
      </c>
      <c r="B965" s="37"/>
      <c r="C965" s="35">
        <v>0</v>
      </c>
      <c r="D965" s="35">
        <v>0</v>
      </c>
      <c r="E965" s="35">
        <v>0</v>
      </c>
      <c r="F965" s="35">
        <v>0</v>
      </c>
      <c r="G965" s="34" t="s">
        <v>1186</v>
      </c>
      <c r="H965" s="33" t="s">
        <v>563</v>
      </c>
      <c r="I965" s="35">
        <v>550</v>
      </c>
      <c r="J965" s="35">
        <v>0</v>
      </c>
      <c r="K965" s="35">
        <v>15</v>
      </c>
      <c r="L965" s="35">
        <v>0</v>
      </c>
      <c r="M965" s="35">
        <v>0</v>
      </c>
      <c r="N965" s="35"/>
    </row>
    <row r="966" spans="1:14" ht="409.5">
      <c r="A966" s="34">
        <v>723</v>
      </c>
      <c r="B966" s="37"/>
      <c r="C966" s="35">
        <v>0</v>
      </c>
      <c r="D966" s="35">
        <v>0</v>
      </c>
      <c r="E966" s="35">
        <v>0</v>
      </c>
      <c r="F966" s="35">
        <v>0</v>
      </c>
      <c r="G966" s="34" t="s">
        <v>1187</v>
      </c>
      <c r="H966" s="33" t="s">
        <v>343</v>
      </c>
      <c r="I966" s="35">
        <v>550</v>
      </c>
      <c r="J966" s="35">
        <v>0</v>
      </c>
      <c r="K966" s="35">
        <v>15</v>
      </c>
      <c r="L966" s="35">
        <v>0</v>
      </c>
      <c r="M966" s="35">
        <v>0</v>
      </c>
      <c r="N966" s="35"/>
    </row>
    <row r="967" spans="1:14" ht="409.5">
      <c r="A967" s="34">
        <v>724</v>
      </c>
      <c r="B967" s="37"/>
      <c r="C967" s="35">
        <v>0</v>
      </c>
      <c r="D967" s="35">
        <v>0</v>
      </c>
      <c r="E967" s="35">
        <v>0</v>
      </c>
      <c r="F967" s="35">
        <v>0</v>
      </c>
      <c r="G967" s="34" t="s">
        <v>1188</v>
      </c>
      <c r="H967" s="33" t="s">
        <v>415</v>
      </c>
      <c r="I967" s="35">
        <v>550</v>
      </c>
      <c r="J967" s="35">
        <v>0</v>
      </c>
      <c r="K967" s="35">
        <v>15</v>
      </c>
      <c r="L967" s="35">
        <v>0</v>
      </c>
      <c r="M967" s="35">
        <v>0</v>
      </c>
      <c r="N967" s="35"/>
    </row>
    <row r="968" spans="1:14" ht="409.5">
      <c r="A968" s="34">
        <v>725</v>
      </c>
      <c r="B968" s="37"/>
      <c r="C968" s="35">
        <v>0</v>
      </c>
      <c r="D968" s="35">
        <v>0</v>
      </c>
      <c r="E968" s="35">
        <v>0</v>
      </c>
      <c r="F968" s="35">
        <v>0</v>
      </c>
      <c r="G968" s="34" t="s">
        <v>1189</v>
      </c>
      <c r="H968" s="33" t="s">
        <v>411</v>
      </c>
      <c r="I968" s="35">
        <v>550</v>
      </c>
      <c r="J968" s="35">
        <v>0</v>
      </c>
      <c r="K968" s="35">
        <v>15</v>
      </c>
      <c r="L968" s="35">
        <v>0</v>
      </c>
      <c r="M968" s="35">
        <v>0</v>
      </c>
      <c r="N968" s="35"/>
    </row>
    <row r="969" spans="1:14" ht="409.5">
      <c r="A969" s="34">
        <v>726</v>
      </c>
      <c r="B969" s="37"/>
      <c r="C969" s="35">
        <v>0</v>
      </c>
      <c r="D969" s="35">
        <v>0</v>
      </c>
      <c r="E969" s="35">
        <v>0</v>
      </c>
      <c r="F969" s="35">
        <v>0</v>
      </c>
      <c r="G969" s="34" t="s">
        <v>1190</v>
      </c>
      <c r="H969" s="33" t="s">
        <v>627</v>
      </c>
      <c r="I969" s="35">
        <v>550</v>
      </c>
      <c r="J969" s="35">
        <v>0</v>
      </c>
      <c r="K969" s="35">
        <v>6</v>
      </c>
      <c r="L969" s="35">
        <v>0</v>
      </c>
      <c r="M969" s="35">
        <v>0</v>
      </c>
      <c r="N969" s="35"/>
    </row>
    <row r="970" spans="1:14" ht="409.5">
      <c r="A970" s="34">
        <v>727</v>
      </c>
      <c r="B970" s="37"/>
      <c r="C970" s="35">
        <v>0</v>
      </c>
      <c r="D970" s="35">
        <v>0</v>
      </c>
      <c r="E970" s="35">
        <v>0</v>
      </c>
      <c r="F970" s="35">
        <v>0</v>
      </c>
      <c r="G970" s="34" t="s">
        <v>1191</v>
      </c>
      <c r="H970" s="33" t="s">
        <v>46</v>
      </c>
      <c r="I970" s="35">
        <v>12650</v>
      </c>
      <c r="J970" s="35">
        <v>0</v>
      </c>
      <c r="K970" s="35">
        <v>280</v>
      </c>
      <c r="L970" s="35">
        <v>0</v>
      </c>
      <c r="M970" s="35">
        <v>0</v>
      </c>
      <c r="N970" s="35"/>
    </row>
    <row r="971" spans="1:14" ht="409.5">
      <c r="A971" s="34">
        <v>728</v>
      </c>
      <c r="B971" s="37"/>
      <c r="C971" s="35">
        <v>0</v>
      </c>
      <c r="D971" s="35">
        <v>0</v>
      </c>
      <c r="E971" s="35">
        <v>0</v>
      </c>
      <c r="F971" s="35">
        <v>0</v>
      </c>
      <c r="G971" s="34" t="s">
        <v>1192</v>
      </c>
      <c r="H971" s="33" t="s">
        <v>1193</v>
      </c>
      <c r="I971" s="35">
        <v>5873.38</v>
      </c>
      <c r="J971" s="35">
        <v>0</v>
      </c>
      <c r="K971" s="35">
        <v>13</v>
      </c>
      <c r="L971" s="35">
        <v>0</v>
      </c>
      <c r="M971" s="35">
        <v>0</v>
      </c>
      <c r="N971" s="35"/>
    </row>
    <row r="972" spans="1:14" ht="409.5">
      <c r="A972" s="34">
        <v>729</v>
      </c>
      <c r="B972" s="37"/>
      <c r="C972" s="35">
        <v>0</v>
      </c>
      <c r="D972" s="35">
        <v>0</v>
      </c>
      <c r="E972" s="35">
        <v>0</v>
      </c>
      <c r="F972" s="35">
        <v>0</v>
      </c>
      <c r="G972" s="34" t="s">
        <v>1194</v>
      </c>
      <c r="H972" s="33" t="s">
        <v>1195</v>
      </c>
      <c r="I972" s="35">
        <v>1355.4</v>
      </c>
      <c r="J972" s="35">
        <v>0</v>
      </c>
      <c r="K972" s="35">
        <v>3</v>
      </c>
      <c r="L972" s="35">
        <v>0</v>
      </c>
      <c r="M972" s="35">
        <v>0</v>
      </c>
      <c r="N972" s="35"/>
    </row>
    <row r="973" spans="1:14" ht="409.5">
      <c r="A973" s="34">
        <v>730</v>
      </c>
      <c r="B973" s="37"/>
      <c r="C973" s="35">
        <v>0</v>
      </c>
      <c r="D973" s="35">
        <v>0</v>
      </c>
      <c r="E973" s="35">
        <v>0</v>
      </c>
      <c r="F973" s="35">
        <v>0</v>
      </c>
      <c r="G973" s="34" t="s">
        <v>1196</v>
      </c>
      <c r="H973" s="33" t="s">
        <v>46</v>
      </c>
      <c r="I973" s="35">
        <v>550</v>
      </c>
      <c r="J973" s="35">
        <v>0</v>
      </c>
      <c r="K973" s="35">
        <v>15</v>
      </c>
      <c r="L973" s="35">
        <v>0</v>
      </c>
      <c r="M973" s="35">
        <v>0</v>
      </c>
      <c r="N973" s="35"/>
    </row>
    <row r="974" spans="1:14" ht="409.5">
      <c r="A974" s="34">
        <v>731</v>
      </c>
      <c r="B974" s="37"/>
      <c r="C974" s="35">
        <v>0</v>
      </c>
      <c r="D974" s="35">
        <v>0</v>
      </c>
      <c r="E974" s="35">
        <v>0</v>
      </c>
      <c r="F974" s="35">
        <v>0</v>
      </c>
      <c r="G974" s="34" t="s">
        <v>1197</v>
      </c>
      <c r="H974" s="33" t="s">
        <v>918</v>
      </c>
      <c r="I974" s="35">
        <v>550</v>
      </c>
      <c r="J974" s="35">
        <v>0</v>
      </c>
      <c r="K974" s="35">
        <v>15</v>
      </c>
      <c r="L974" s="35">
        <v>0</v>
      </c>
      <c r="M974" s="35">
        <v>0</v>
      </c>
      <c r="N974" s="35"/>
    </row>
    <row r="975" spans="1:14" ht="409.5">
      <c r="A975" s="34">
        <v>732</v>
      </c>
      <c r="B975" s="37"/>
      <c r="C975" s="35">
        <v>0</v>
      </c>
      <c r="D975" s="35">
        <v>0</v>
      </c>
      <c r="E975" s="35">
        <v>0</v>
      </c>
      <c r="F975" s="35">
        <v>0</v>
      </c>
      <c r="G975" s="34" t="s">
        <v>1198</v>
      </c>
      <c r="H975" s="33" t="s">
        <v>345</v>
      </c>
      <c r="I975" s="35">
        <v>550</v>
      </c>
      <c r="J975" s="35">
        <v>0</v>
      </c>
      <c r="K975" s="35">
        <v>15</v>
      </c>
      <c r="L975" s="35">
        <v>0</v>
      </c>
      <c r="M975" s="35">
        <v>0</v>
      </c>
      <c r="N975" s="35"/>
    </row>
    <row r="976" spans="1:14" ht="409.5">
      <c r="A976" s="34">
        <v>733</v>
      </c>
      <c r="B976" s="37"/>
      <c r="C976" s="35">
        <v>0</v>
      </c>
      <c r="D976" s="35">
        <v>0</v>
      </c>
      <c r="E976" s="35">
        <v>0</v>
      </c>
      <c r="F976" s="35">
        <v>0</v>
      </c>
      <c r="G976" s="34" t="s">
        <v>1199</v>
      </c>
      <c r="H976" s="33" t="s">
        <v>1134</v>
      </c>
      <c r="I976" s="35">
        <v>550</v>
      </c>
      <c r="J976" s="35">
        <v>0</v>
      </c>
      <c r="K976" s="35">
        <v>15</v>
      </c>
      <c r="L976" s="35">
        <v>0</v>
      </c>
      <c r="M976" s="35">
        <v>0</v>
      </c>
      <c r="N976" s="35"/>
    </row>
    <row r="977" spans="1:14" ht="409.5">
      <c r="A977" s="34">
        <v>734</v>
      </c>
      <c r="B977" s="37"/>
      <c r="C977" s="35">
        <v>0</v>
      </c>
      <c r="D977" s="35">
        <v>0</v>
      </c>
      <c r="E977" s="35">
        <v>0</v>
      </c>
      <c r="F977" s="35">
        <v>0</v>
      </c>
      <c r="G977" s="34" t="s">
        <v>1200</v>
      </c>
      <c r="H977" s="33" t="s">
        <v>1134</v>
      </c>
      <c r="I977" s="35">
        <v>550</v>
      </c>
      <c r="J977" s="35">
        <v>0</v>
      </c>
      <c r="K977" s="35">
        <v>15</v>
      </c>
      <c r="L977" s="35">
        <v>0</v>
      </c>
      <c r="M977" s="35">
        <v>0</v>
      </c>
      <c r="N977" s="35"/>
    </row>
    <row r="978" spans="1:14" ht="409.5">
      <c r="A978" s="34">
        <v>735</v>
      </c>
      <c r="B978" s="37"/>
      <c r="C978" s="35">
        <v>0</v>
      </c>
      <c r="D978" s="35">
        <v>0</v>
      </c>
      <c r="E978" s="35">
        <v>0</v>
      </c>
      <c r="F978" s="35">
        <v>0</v>
      </c>
      <c r="G978" s="34" t="s">
        <v>1201</v>
      </c>
      <c r="H978" s="33" t="s">
        <v>1202</v>
      </c>
      <c r="I978" s="35">
        <v>550</v>
      </c>
      <c r="J978" s="35">
        <v>0</v>
      </c>
      <c r="K978" s="35">
        <v>15</v>
      </c>
      <c r="L978" s="35">
        <v>0</v>
      </c>
      <c r="M978" s="35">
        <v>0</v>
      </c>
      <c r="N978" s="35"/>
    </row>
    <row r="979" spans="1:14" ht="409.5">
      <c r="A979" s="34">
        <v>736</v>
      </c>
      <c r="B979" s="37"/>
      <c r="C979" s="35">
        <v>0</v>
      </c>
      <c r="D979" s="35">
        <v>0</v>
      </c>
      <c r="E979" s="35">
        <v>0</v>
      </c>
      <c r="F979" s="35">
        <v>0</v>
      </c>
      <c r="G979" s="34" t="s">
        <v>1203</v>
      </c>
      <c r="H979" s="33" t="s">
        <v>789</v>
      </c>
      <c r="I979" s="35">
        <v>550</v>
      </c>
      <c r="J979" s="35">
        <v>0</v>
      </c>
      <c r="K979" s="35">
        <v>15</v>
      </c>
      <c r="L979" s="35">
        <v>0</v>
      </c>
      <c r="M979" s="35">
        <v>0</v>
      </c>
      <c r="N979" s="35"/>
    </row>
    <row r="980" spans="1:14" ht="409.5">
      <c r="A980" s="34">
        <v>737</v>
      </c>
      <c r="B980" s="37"/>
      <c r="C980" s="35">
        <v>0</v>
      </c>
      <c r="D980" s="35">
        <v>0</v>
      </c>
      <c r="E980" s="35">
        <v>0</v>
      </c>
      <c r="F980" s="35">
        <v>0</v>
      </c>
      <c r="G980" s="34" t="s">
        <v>1204</v>
      </c>
      <c r="H980" s="33" t="s">
        <v>789</v>
      </c>
      <c r="I980" s="35">
        <v>550</v>
      </c>
      <c r="J980" s="35">
        <v>0</v>
      </c>
      <c r="K980" s="35">
        <v>15</v>
      </c>
      <c r="L980" s="35">
        <v>0</v>
      </c>
      <c r="M980" s="35">
        <v>0</v>
      </c>
      <c r="N980" s="35"/>
    </row>
    <row r="981" spans="1:14" ht="409.5">
      <c r="A981" s="31"/>
      <c r="B981" s="32" t="s">
        <v>129</v>
      </c>
      <c r="C981" s="31">
        <v>13</v>
      </c>
      <c r="D981" s="31">
        <v>781</v>
      </c>
      <c r="E981" s="31">
        <v>1</v>
      </c>
      <c r="F981" s="31">
        <v>80</v>
      </c>
      <c r="G981" s="32"/>
      <c r="H981" s="33"/>
      <c r="I981" s="31">
        <v>0</v>
      </c>
      <c r="J981" s="31">
        <v>0</v>
      </c>
      <c r="K981" s="31">
        <v>637</v>
      </c>
      <c r="L981" s="31">
        <v>8</v>
      </c>
      <c r="M981" s="31">
        <v>470.59</v>
      </c>
      <c r="N981" s="31"/>
    </row>
    <row r="982" spans="1:14" ht="409.5">
      <c r="A982" s="34">
        <v>738</v>
      </c>
      <c r="B982" s="37"/>
      <c r="C982" s="35">
        <v>0</v>
      </c>
      <c r="D982" s="35">
        <v>0</v>
      </c>
      <c r="E982" s="35">
        <v>0</v>
      </c>
      <c r="F982" s="35">
        <v>0</v>
      </c>
      <c r="G982" s="34" t="s">
        <v>1205</v>
      </c>
      <c r="H982" s="33" t="s">
        <v>267</v>
      </c>
      <c r="I982" s="35">
        <v>30416.15</v>
      </c>
      <c r="J982" s="35">
        <v>0</v>
      </c>
      <c r="K982" s="35">
        <v>65</v>
      </c>
      <c r="L982" s="35">
        <v>0</v>
      </c>
      <c r="M982" s="35">
        <v>0</v>
      </c>
      <c r="N982" s="35"/>
    </row>
    <row r="983" spans="1:14" ht="409.5">
      <c r="A983" s="34">
        <v>739</v>
      </c>
      <c r="B983" s="37"/>
      <c r="C983" s="35">
        <v>0</v>
      </c>
      <c r="D983" s="35">
        <v>0</v>
      </c>
      <c r="E983" s="35">
        <v>0</v>
      </c>
      <c r="F983" s="35">
        <v>0</v>
      </c>
      <c r="G983" s="34" t="s">
        <v>1206</v>
      </c>
      <c r="H983" s="33" t="s">
        <v>552</v>
      </c>
      <c r="I983" s="35">
        <v>4679.41</v>
      </c>
      <c r="J983" s="35">
        <v>0</v>
      </c>
      <c r="K983" s="35">
        <v>10</v>
      </c>
      <c r="L983" s="35">
        <v>0</v>
      </c>
      <c r="M983" s="35">
        <v>0</v>
      </c>
      <c r="N983" s="35"/>
    </row>
    <row r="984" spans="1:14" ht="409.5">
      <c r="A984" s="34">
        <v>740</v>
      </c>
      <c r="B984" s="37"/>
      <c r="C984" s="35">
        <v>0</v>
      </c>
      <c r="D984" s="35">
        <v>0</v>
      </c>
      <c r="E984" s="35">
        <v>0</v>
      </c>
      <c r="F984" s="35">
        <v>0</v>
      </c>
      <c r="G984" s="34" t="s">
        <v>1207</v>
      </c>
      <c r="H984" s="33" t="s">
        <v>552</v>
      </c>
      <c r="I984" s="35">
        <v>33260.07</v>
      </c>
      <c r="J984" s="35">
        <v>0</v>
      </c>
      <c r="K984" s="35">
        <v>95</v>
      </c>
      <c r="L984" s="35">
        <v>0</v>
      </c>
      <c r="M984" s="35">
        <v>0</v>
      </c>
      <c r="N984" s="35"/>
    </row>
    <row r="985" spans="1:14" ht="409.5">
      <c r="A985" s="34">
        <v>741</v>
      </c>
      <c r="B985" s="37"/>
      <c r="C985" s="35">
        <v>0</v>
      </c>
      <c r="D985" s="35">
        <v>0</v>
      </c>
      <c r="E985" s="35">
        <v>0</v>
      </c>
      <c r="F985" s="35">
        <v>0</v>
      </c>
      <c r="G985" s="34" t="s">
        <v>1208</v>
      </c>
      <c r="H985" s="33" t="s">
        <v>1209</v>
      </c>
      <c r="I985" s="35">
        <v>70021.2</v>
      </c>
      <c r="J985" s="35">
        <v>0</v>
      </c>
      <c r="K985" s="35">
        <v>200</v>
      </c>
      <c r="L985" s="35">
        <v>0</v>
      </c>
      <c r="M985" s="35">
        <v>0</v>
      </c>
      <c r="N985" s="35"/>
    </row>
    <row r="986" spans="1:14" ht="409.5">
      <c r="A986" s="34">
        <v>742</v>
      </c>
      <c r="B986" s="37"/>
      <c r="C986" s="35">
        <v>0</v>
      </c>
      <c r="D986" s="35">
        <v>0</v>
      </c>
      <c r="E986" s="35">
        <v>0</v>
      </c>
      <c r="F986" s="35">
        <v>0</v>
      </c>
      <c r="G986" s="34" t="s">
        <v>1210</v>
      </c>
      <c r="H986" s="33" t="s">
        <v>40</v>
      </c>
      <c r="I986" s="35">
        <v>10762.64</v>
      </c>
      <c r="J986" s="35">
        <v>0</v>
      </c>
      <c r="K986" s="35">
        <v>23</v>
      </c>
      <c r="L986" s="35">
        <v>0</v>
      </c>
      <c r="M986" s="35">
        <v>0</v>
      </c>
      <c r="N986" s="35"/>
    </row>
    <row r="987" spans="1:14" ht="409.5">
      <c r="A987" s="34">
        <v>743</v>
      </c>
      <c r="B987" s="37"/>
      <c r="C987" s="35">
        <v>0</v>
      </c>
      <c r="D987" s="35">
        <v>0</v>
      </c>
      <c r="E987" s="35">
        <v>0</v>
      </c>
      <c r="F987" s="35">
        <v>0</v>
      </c>
      <c r="G987" s="34" t="s">
        <v>1211</v>
      </c>
      <c r="H987" s="33" t="s">
        <v>544</v>
      </c>
      <c r="I987" s="35">
        <v>2339.7</v>
      </c>
      <c r="J987" s="35">
        <v>0</v>
      </c>
      <c r="K987" s="35">
        <v>5</v>
      </c>
      <c r="L987" s="35">
        <v>0</v>
      </c>
      <c r="M987" s="35">
        <v>0</v>
      </c>
      <c r="N987" s="35"/>
    </row>
    <row r="988" spans="1:14" ht="409.5">
      <c r="A988" s="34">
        <v>744</v>
      </c>
      <c r="B988" s="37"/>
      <c r="C988" s="35">
        <v>0</v>
      </c>
      <c r="D988" s="35">
        <v>0</v>
      </c>
      <c r="E988" s="35">
        <v>0</v>
      </c>
      <c r="F988" s="35">
        <v>0</v>
      </c>
      <c r="G988" s="34" t="s">
        <v>1212</v>
      </c>
      <c r="H988" s="33" t="s">
        <v>1016</v>
      </c>
      <c r="I988" s="35">
        <v>13102.34</v>
      </c>
      <c r="J988" s="35">
        <v>0</v>
      </c>
      <c r="K988" s="35">
        <v>28</v>
      </c>
      <c r="L988" s="35">
        <v>0</v>
      </c>
      <c r="M988" s="35">
        <v>0</v>
      </c>
      <c r="N988" s="35"/>
    </row>
    <row r="989" spans="1:14" ht="409.5">
      <c r="A989" s="34">
        <v>745</v>
      </c>
      <c r="B989" s="37"/>
      <c r="C989" s="35">
        <v>0</v>
      </c>
      <c r="D989" s="35">
        <v>0</v>
      </c>
      <c r="E989" s="35">
        <v>0</v>
      </c>
      <c r="F989" s="35">
        <v>0</v>
      </c>
      <c r="G989" s="34" t="s">
        <v>1213</v>
      </c>
      <c r="H989" s="33" t="s">
        <v>74</v>
      </c>
      <c r="I989" s="35">
        <v>22929.1</v>
      </c>
      <c r="J989" s="35">
        <v>0</v>
      </c>
      <c r="K989" s="35">
        <v>49</v>
      </c>
      <c r="L989" s="35">
        <v>0</v>
      </c>
      <c r="M989" s="35">
        <v>0</v>
      </c>
      <c r="N989" s="35"/>
    </row>
    <row r="990" spans="1:14" ht="409.5">
      <c r="A990" s="34">
        <v>746</v>
      </c>
      <c r="B990" s="37"/>
      <c r="C990" s="35">
        <v>0</v>
      </c>
      <c r="D990" s="35">
        <v>0</v>
      </c>
      <c r="E990" s="35">
        <v>0</v>
      </c>
      <c r="F990" s="35">
        <v>0</v>
      </c>
      <c r="G990" s="34" t="s">
        <v>1214</v>
      </c>
      <c r="H990" s="33" t="s">
        <v>74</v>
      </c>
      <c r="I990" s="35">
        <v>9358.82</v>
      </c>
      <c r="J990" s="35">
        <v>0</v>
      </c>
      <c r="K990" s="35">
        <v>20</v>
      </c>
      <c r="L990" s="35">
        <v>0</v>
      </c>
      <c r="M990" s="35">
        <v>0</v>
      </c>
      <c r="N990" s="35"/>
    </row>
    <row r="991" spans="1:14" ht="409.5">
      <c r="A991" s="34">
        <v>747</v>
      </c>
      <c r="B991" s="37"/>
      <c r="C991" s="35">
        <v>0</v>
      </c>
      <c r="D991" s="35">
        <v>0</v>
      </c>
      <c r="E991" s="35">
        <v>0</v>
      </c>
      <c r="F991" s="35">
        <v>0</v>
      </c>
      <c r="G991" s="34" t="s">
        <v>1215</v>
      </c>
      <c r="H991" s="33" t="s">
        <v>610</v>
      </c>
      <c r="I991" s="35">
        <v>935.88</v>
      </c>
      <c r="J991" s="35">
        <v>0</v>
      </c>
      <c r="K991" s="35">
        <v>2</v>
      </c>
      <c r="L991" s="35">
        <v>0</v>
      </c>
      <c r="M991" s="35">
        <v>0</v>
      </c>
      <c r="N991" s="35"/>
    </row>
    <row r="992" spans="1:14" ht="409.5">
      <c r="A992" s="34">
        <v>748</v>
      </c>
      <c r="B992" s="37"/>
      <c r="C992" s="35">
        <v>0</v>
      </c>
      <c r="D992" s="35">
        <v>0</v>
      </c>
      <c r="E992" s="35">
        <v>0</v>
      </c>
      <c r="F992" s="35">
        <v>0</v>
      </c>
      <c r="G992" s="34" t="s">
        <v>1216</v>
      </c>
      <c r="H992" s="33" t="s">
        <v>552</v>
      </c>
      <c r="I992" s="35">
        <v>16377.93</v>
      </c>
      <c r="J992" s="35">
        <v>0</v>
      </c>
      <c r="K992" s="35">
        <v>35</v>
      </c>
      <c r="L992" s="35">
        <v>0</v>
      </c>
      <c r="M992" s="35">
        <v>0</v>
      </c>
      <c r="N992" s="35"/>
    </row>
    <row r="993" spans="1:14" ht="409.5">
      <c r="A993" s="34">
        <v>749</v>
      </c>
      <c r="B993" s="37"/>
      <c r="C993" s="35">
        <v>0</v>
      </c>
      <c r="D993" s="35">
        <v>0</v>
      </c>
      <c r="E993" s="35">
        <v>0</v>
      </c>
      <c r="F993" s="35">
        <v>0</v>
      </c>
      <c r="G993" s="34" t="s">
        <v>1217</v>
      </c>
      <c r="H993" s="33" t="s">
        <v>248</v>
      </c>
      <c r="I993" s="35">
        <v>49133.78</v>
      </c>
      <c r="J993" s="35">
        <v>0</v>
      </c>
      <c r="K993" s="35">
        <v>105</v>
      </c>
      <c r="L993" s="35">
        <v>0</v>
      </c>
      <c r="M993" s="35">
        <v>0</v>
      </c>
      <c r="N993" s="35"/>
    </row>
    <row r="994" spans="1:14" ht="409.5">
      <c r="A994" s="31"/>
      <c r="B994" s="32" t="s">
        <v>1218</v>
      </c>
      <c r="C994" s="31">
        <v>2</v>
      </c>
      <c r="D994" s="31">
        <v>240</v>
      </c>
      <c r="E994" s="31">
        <v>1</v>
      </c>
      <c r="F994" s="31">
        <v>90</v>
      </c>
      <c r="G994" s="32"/>
      <c r="H994" s="33"/>
      <c r="I994" s="31">
        <v>0</v>
      </c>
      <c r="J994" s="31">
        <v>0</v>
      </c>
      <c r="K994" s="31">
        <v>150</v>
      </c>
      <c r="L994" s="31">
        <v>3</v>
      </c>
      <c r="M994" s="31">
        <v>42.35</v>
      </c>
      <c r="N994" s="31"/>
    </row>
    <row r="995" spans="1:14" ht="409.5">
      <c r="A995" s="34">
        <v>750</v>
      </c>
      <c r="B995" s="37"/>
      <c r="C995" s="35">
        <v>0</v>
      </c>
      <c r="D995" s="35">
        <v>0</v>
      </c>
      <c r="E995" s="35">
        <v>0</v>
      </c>
      <c r="F995" s="35">
        <v>0</v>
      </c>
      <c r="G995" s="34" t="s">
        <v>1219</v>
      </c>
      <c r="H995" s="33" t="s">
        <v>1220</v>
      </c>
      <c r="I995" s="35">
        <v>70191.12</v>
      </c>
      <c r="J995" s="35">
        <v>0</v>
      </c>
      <c r="K995" s="35">
        <v>150</v>
      </c>
      <c r="L995" s="35">
        <v>0</v>
      </c>
      <c r="M995" s="35">
        <v>0</v>
      </c>
      <c r="N995" s="35"/>
    </row>
    <row r="996" spans="1:14" ht="409.5">
      <c r="A996" s="31"/>
      <c r="B996" s="32" t="s">
        <v>139</v>
      </c>
      <c r="C996" s="31">
        <v>2</v>
      </c>
      <c r="D996" s="31">
        <v>7</v>
      </c>
      <c r="E996" s="31">
        <v>0</v>
      </c>
      <c r="F996" s="31">
        <v>0</v>
      </c>
      <c r="G996" s="32"/>
      <c r="H996" s="33"/>
      <c r="I996" s="31">
        <v>0</v>
      </c>
      <c r="J996" s="31">
        <v>0</v>
      </c>
      <c r="K996" s="31">
        <v>69.5</v>
      </c>
      <c r="L996" s="31">
        <v>2</v>
      </c>
      <c r="M996" s="31">
        <v>47.65</v>
      </c>
      <c r="N996" s="31"/>
    </row>
    <row r="997" spans="1:14" ht="409.5">
      <c r="A997" s="34">
        <v>751</v>
      </c>
      <c r="B997" s="37"/>
      <c r="C997" s="35">
        <v>0</v>
      </c>
      <c r="D997" s="35">
        <v>0</v>
      </c>
      <c r="E997" s="35">
        <v>0</v>
      </c>
      <c r="F997" s="35">
        <v>0</v>
      </c>
      <c r="G997" s="34" t="s">
        <v>1221</v>
      </c>
      <c r="H997" s="33" t="s">
        <v>653</v>
      </c>
      <c r="I997" s="35">
        <v>1050.32</v>
      </c>
      <c r="J997" s="35">
        <v>0</v>
      </c>
      <c r="K997" s="35">
        <v>3</v>
      </c>
      <c r="L997" s="35">
        <v>0</v>
      </c>
      <c r="M997" s="35">
        <v>0</v>
      </c>
      <c r="N997" s="35"/>
    </row>
    <row r="998" spans="1:14" ht="409.5">
      <c r="A998" s="34">
        <v>752</v>
      </c>
      <c r="B998" s="37"/>
      <c r="C998" s="35">
        <v>0</v>
      </c>
      <c r="D998" s="35">
        <v>0</v>
      </c>
      <c r="E998" s="35">
        <v>0</v>
      </c>
      <c r="F998" s="35">
        <v>0</v>
      </c>
      <c r="G998" s="34" t="s">
        <v>1222</v>
      </c>
      <c r="H998" s="33" t="s">
        <v>481</v>
      </c>
      <c r="I998" s="35">
        <v>467.94</v>
      </c>
      <c r="J998" s="35">
        <v>0</v>
      </c>
      <c r="K998" s="35">
        <v>1</v>
      </c>
      <c r="L998" s="35">
        <v>0</v>
      </c>
      <c r="M998" s="35">
        <v>0</v>
      </c>
      <c r="N998" s="35"/>
    </row>
    <row r="999" spans="1:14" ht="409.5">
      <c r="A999" s="34">
        <v>753</v>
      </c>
      <c r="B999" s="37"/>
      <c r="C999" s="35">
        <v>0</v>
      </c>
      <c r="D999" s="35">
        <v>0</v>
      </c>
      <c r="E999" s="35">
        <v>0</v>
      </c>
      <c r="F999" s="35">
        <v>0</v>
      </c>
      <c r="G999" s="34" t="s">
        <v>1223</v>
      </c>
      <c r="H999" s="33" t="s">
        <v>243</v>
      </c>
      <c r="I999" s="35">
        <v>12078.66</v>
      </c>
      <c r="J999" s="35">
        <v>0</v>
      </c>
      <c r="K999" s="35">
        <v>34.5</v>
      </c>
      <c r="L999" s="35">
        <v>0</v>
      </c>
      <c r="M999" s="35">
        <v>0</v>
      </c>
      <c r="N999" s="35"/>
    </row>
    <row r="1000" spans="1:14" ht="409.5">
      <c r="A1000" s="34">
        <v>754</v>
      </c>
      <c r="B1000" s="37"/>
      <c r="C1000" s="35">
        <v>0</v>
      </c>
      <c r="D1000" s="35">
        <v>0</v>
      </c>
      <c r="E1000" s="35">
        <v>0</v>
      </c>
      <c r="F1000" s="35">
        <v>0</v>
      </c>
      <c r="G1000" s="34" t="s">
        <v>1224</v>
      </c>
      <c r="H1000" s="33" t="s">
        <v>267</v>
      </c>
      <c r="I1000" s="35">
        <v>8752.65</v>
      </c>
      <c r="J1000" s="35">
        <v>0</v>
      </c>
      <c r="K1000" s="35">
        <v>25</v>
      </c>
      <c r="L1000" s="35">
        <v>0</v>
      </c>
      <c r="M1000" s="35">
        <v>0</v>
      </c>
      <c r="N1000" s="35"/>
    </row>
    <row r="1001" spans="1:14" ht="409.5">
      <c r="A1001" s="34">
        <v>755</v>
      </c>
      <c r="B1001" s="37"/>
      <c r="C1001" s="35">
        <v>0</v>
      </c>
      <c r="D1001" s="35">
        <v>0</v>
      </c>
      <c r="E1001" s="35">
        <v>0</v>
      </c>
      <c r="F1001" s="35">
        <v>0</v>
      </c>
      <c r="G1001" s="34" t="s">
        <v>1225</v>
      </c>
      <c r="H1001" s="33" t="s">
        <v>552</v>
      </c>
      <c r="I1001" s="35">
        <v>2807.64</v>
      </c>
      <c r="J1001" s="35">
        <v>0</v>
      </c>
      <c r="K1001" s="35">
        <v>6</v>
      </c>
      <c r="L1001" s="35">
        <v>0</v>
      </c>
      <c r="M1001" s="35">
        <v>0</v>
      </c>
      <c r="N1001" s="35"/>
    </row>
    <row r="1002" spans="1:14" ht="409.5">
      <c r="A1002" s="31"/>
      <c r="B1002" s="32" t="s">
        <v>1226</v>
      </c>
      <c r="C1002" s="31">
        <v>2</v>
      </c>
      <c r="D1002" s="31">
        <v>10</v>
      </c>
      <c r="E1002" s="31">
        <v>0</v>
      </c>
      <c r="F1002" s="31">
        <v>0</v>
      </c>
      <c r="G1002" s="32"/>
      <c r="H1002" s="33"/>
      <c r="I1002" s="31">
        <v>0</v>
      </c>
      <c r="J1002" s="31">
        <v>0</v>
      </c>
      <c r="K1002" s="31">
        <v>10</v>
      </c>
      <c r="L1002" s="31">
        <v>0</v>
      </c>
      <c r="M1002" s="31">
        <v>0</v>
      </c>
      <c r="N1002" s="31"/>
    </row>
    <row r="1003" spans="1:14" ht="409.5">
      <c r="A1003" s="34">
        <v>756</v>
      </c>
      <c r="B1003" s="37"/>
      <c r="C1003" s="35">
        <v>0</v>
      </c>
      <c r="D1003" s="35">
        <v>0</v>
      </c>
      <c r="E1003" s="35">
        <v>0</v>
      </c>
      <c r="F1003" s="35">
        <v>0</v>
      </c>
      <c r="G1003" s="34" t="s">
        <v>1227</v>
      </c>
      <c r="H1003" s="33" t="s">
        <v>783</v>
      </c>
      <c r="I1003" s="35">
        <v>550</v>
      </c>
      <c r="J1003" s="35">
        <v>0</v>
      </c>
      <c r="K1003" s="35">
        <v>4</v>
      </c>
      <c r="L1003" s="35">
        <v>0</v>
      </c>
      <c r="M1003" s="35">
        <v>0</v>
      </c>
      <c r="N1003" s="35"/>
    </row>
    <row r="1004" spans="1:14" ht="409.5">
      <c r="A1004" s="34">
        <v>757</v>
      </c>
      <c r="B1004" s="37"/>
      <c r="C1004" s="35">
        <v>0</v>
      </c>
      <c r="D1004" s="35">
        <v>0</v>
      </c>
      <c r="E1004" s="35">
        <v>0</v>
      </c>
      <c r="F1004" s="35">
        <v>0</v>
      </c>
      <c r="G1004" s="34" t="s">
        <v>1228</v>
      </c>
      <c r="H1004" s="33" t="s">
        <v>213</v>
      </c>
      <c r="I1004" s="35">
        <v>550</v>
      </c>
      <c r="J1004" s="35">
        <v>0</v>
      </c>
      <c r="K1004" s="35">
        <v>6</v>
      </c>
      <c r="L1004" s="35">
        <v>0</v>
      </c>
      <c r="M1004" s="35">
        <v>0</v>
      </c>
      <c r="N1004" s="35"/>
    </row>
    <row r="1005" spans="1:14" ht="409.5">
      <c r="A1005" s="31"/>
      <c r="B1005" s="32" t="s">
        <v>1229</v>
      </c>
      <c r="C1005" s="31">
        <v>3</v>
      </c>
      <c r="D1005" s="31">
        <v>889</v>
      </c>
      <c r="E1005" s="31">
        <v>0</v>
      </c>
      <c r="F1005" s="31">
        <v>0</v>
      </c>
      <c r="G1005" s="32"/>
      <c r="H1005" s="33"/>
      <c r="I1005" s="31">
        <v>0</v>
      </c>
      <c r="J1005" s="31">
        <v>0</v>
      </c>
      <c r="K1005" s="31">
        <v>889</v>
      </c>
      <c r="L1005" s="31">
        <v>5</v>
      </c>
      <c r="M1005" s="31">
        <v>34.12</v>
      </c>
      <c r="N1005" s="31"/>
    </row>
    <row r="1006" spans="1:14" ht="409.5">
      <c r="A1006" s="34">
        <v>758</v>
      </c>
      <c r="B1006" s="37"/>
      <c r="C1006" s="35">
        <v>0</v>
      </c>
      <c r="D1006" s="35">
        <v>0</v>
      </c>
      <c r="E1006" s="35">
        <v>0</v>
      </c>
      <c r="F1006" s="35">
        <v>0</v>
      </c>
      <c r="G1006" s="34" t="s">
        <v>1230</v>
      </c>
      <c r="H1006" s="33" t="s">
        <v>518</v>
      </c>
      <c r="I1006" s="35">
        <v>550</v>
      </c>
      <c r="J1006" s="35">
        <v>0</v>
      </c>
      <c r="K1006" s="35">
        <v>10</v>
      </c>
      <c r="L1006" s="35">
        <v>0</v>
      </c>
      <c r="M1006" s="35">
        <v>0</v>
      </c>
      <c r="N1006" s="35"/>
    </row>
    <row r="1007" spans="1:14" ht="409.5">
      <c r="A1007" s="34">
        <v>759</v>
      </c>
      <c r="B1007" s="37"/>
      <c r="C1007" s="35">
        <v>0</v>
      </c>
      <c r="D1007" s="35">
        <v>0</v>
      </c>
      <c r="E1007" s="35">
        <v>0</v>
      </c>
      <c r="F1007" s="35">
        <v>0</v>
      </c>
      <c r="G1007" s="34" t="s">
        <v>1231</v>
      </c>
      <c r="H1007" s="33" t="s">
        <v>1232</v>
      </c>
      <c r="I1007" s="35">
        <v>404300.85</v>
      </c>
      <c r="J1007" s="35">
        <v>0</v>
      </c>
      <c r="K1007" s="35">
        <v>864</v>
      </c>
      <c r="L1007" s="35">
        <v>0</v>
      </c>
      <c r="M1007" s="35">
        <v>0</v>
      </c>
      <c r="N1007" s="35"/>
    </row>
    <row r="1008" spans="1:14" ht="409.5">
      <c r="A1008" s="34">
        <v>760</v>
      </c>
      <c r="B1008" s="37"/>
      <c r="C1008" s="35">
        <v>0</v>
      </c>
      <c r="D1008" s="35">
        <v>0</v>
      </c>
      <c r="E1008" s="35">
        <v>0</v>
      </c>
      <c r="F1008" s="35">
        <v>0</v>
      </c>
      <c r="G1008" s="34" t="s">
        <v>1233</v>
      </c>
      <c r="H1008" s="33" t="s">
        <v>428</v>
      </c>
      <c r="I1008" s="35">
        <v>550</v>
      </c>
      <c r="J1008" s="35">
        <v>0</v>
      </c>
      <c r="K1008" s="35">
        <v>15</v>
      </c>
      <c r="L1008" s="35">
        <v>0</v>
      </c>
      <c r="M1008" s="35">
        <v>0</v>
      </c>
      <c r="N1008" s="35"/>
    </row>
    <row r="1009" spans="1:14" ht="409.5">
      <c r="A1009" s="31"/>
      <c r="B1009" s="32" t="s">
        <v>1234</v>
      </c>
      <c r="C1009" s="31">
        <v>1</v>
      </c>
      <c r="D1009" s="31">
        <v>80</v>
      </c>
      <c r="E1009" s="31">
        <v>0</v>
      </c>
      <c r="F1009" s="31">
        <v>0</v>
      </c>
      <c r="G1009" s="32"/>
      <c r="H1009" s="33"/>
      <c r="I1009" s="31">
        <v>0</v>
      </c>
      <c r="J1009" s="31">
        <v>0</v>
      </c>
      <c r="K1009" s="31">
        <v>80</v>
      </c>
      <c r="L1009" s="31">
        <v>5</v>
      </c>
      <c r="M1009" s="31">
        <v>29.41</v>
      </c>
      <c r="N1009" s="31"/>
    </row>
    <row r="1010" spans="1:14" ht="409.5">
      <c r="A1010" s="34">
        <v>761</v>
      </c>
      <c r="B1010" s="37"/>
      <c r="C1010" s="35">
        <v>0</v>
      </c>
      <c r="D1010" s="35">
        <v>0</v>
      </c>
      <c r="E1010" s="35">
        <v>0</v>
      </c>
      <c r="F1010" s="35">
        <v>0</v>
      </c>
      <c r="G1010" s="34" t="s">
        <v>1235</v>
      </c>
      <c r="H1010" s="33" t="s">
        <v>708</v>
      </c>
      <c r="I1010" s="35">
        <v>28463.3</v>
      </c>
      <c r="J1010" s="35">
        <v>0</v>
      </c>
      <c r="K1010" s="35">
        <v>80</v>
      </c>
      <c r="L1010" s="35">
        <v>0</v>
      </c>
      <c r="M1010" s="35">
        <v>0</v>
      </c>
      <c r="N1010" s="35"/>
    </row>
    <row r="1011" spans="1:14" ht="409.5">
      <c r="A1011" s="31"/>
      <c r="B1011" s="32" t="s">
        <v>1236</v>
      </c>
      <c r="C1011" s="31">
        <v>1</v>
      </c>
      <c r="D1011" s="31">
        <v>5</v>
      </c>
      <c r="E1011" s="31">
        <v>0</v>
      </c>
      <c r="F1011" s="31">
        <v>0</v>
      </c>
      <c r="G1011" s="32"/>
      <c r="H1011" s="33"/>
      <c r="I1011" s="31">
        <v>0</v>
      </c>
      <c r="J1011" s="31">
        <v>0</v>
      </c>
      <c r="K1011" s="31">
        <v>5</v>
      </c>
      <c r="L1011" s="31">
        <v>0</v>
      </c>
      <c r="M1011" s="31">
        <v>0</v>
      </c>
      <c r="N1011" s="31"/>
    </row>
    <row r="1012" spans="1:14" ht="409.5">
      <c r="A1012" s="34">
        <v>762</v>
      </c>
      <c r="B1012" s="37"/>
      <c r="C1012" s="35">
        <v>0</v>
      </c>
      <c r="D1012" s="35">
        <v>0</v>
      </c>
      <c r="E1012" s="35">
        <v>0</v>
      </c>
      <c r="F1012" s="35">
        <v>0</v>
      </c>
      <c r="G1012" s="34" t="s">
        <v>1237</v>
      </c>
      <c r="H1012" s="33" t="s">
        <v>364</v>
      </c>
      <c r="I1012" s="35">
        <v>550</v>
      </c>
      <c r="J1012" s="35">
        <v>0</v>
      </c>
      <c r="K1012" s="35">
        <v>5</v>
      </c>
      <c r="L1012" s="35">
        <v>0</v>
      </c>
      <c r="M1012" s="35">
        <v>0</v>
      </c>
      <c r="N1012" s="35"/>
    </row>
    <row r="1013" spans="1:14" ht="409.5">
      <c r="A1013" s="31"/>
      <c r="B1013" s="32" t="s">
        <v>1238</v>
      </c>
      <c r="C1013" s="31">
        <v>2</v>
      </c>
      <c r="D1013" s="31">
        <v>19</v>
      </c>
      <c r="E1013" s="31">
        <v>0</v>
      </c>
      <c r="F1013" s="31">
        <v>0</v>
      </c>
      <c r="G1013" s="32"/>
      <c r="H1013" s="33"/>
      <c r="I1013" s="31">
        <v>0</v>
      </c>
      <c r="J1013" s="31">
        <v>0</v>
      </c>
      <c r="K1013" s="31">
        <v>19</v>
      </c>
      <c r="L1013" s="31">
        <v>2</v>
      </c>
      <c r="M1013" s="31">
        <v>22.35</v>
      </c>
      <c r="N1013" s="31"/>
    </row>
    <row r="1014" spans="1:14" ht="409.5">
      <c r="A1014" s="34">
        <v>763</v>
      </c>
      <c r="B1014" s="37"/>
      <c r="C1014" s="35">
        <v>0</v>
      </c>
      <c r="D1014" s="35">
        <v>0</v>
      </c>
      <c r="E1014" s="35">
        <v>0</v>
      </c>
      <c r="F1014" s="35">
        <v>0</v>
      </c>
      <c r="G1014" s="34" t="s">
        <v>1239</v>
      </c>
      <c r="H1014" s="33" t="s">
        <v>323</v>
      </c>
      <c r="I1014" s="35">
        <v>550</v>
      </c>
      <c r="J1014" s="35">
        <v>0</v>
      </c>
      <c r="K1014" s="35">
        <v>4</v>
      </c>
      <c r="L1014" s="35">
        <v>0</v>
      </c>
      <c r="M1014" s="35">
        <v>0</v>
      </c>
      <c r="N1014" s="35"/>
    </row>
    <row r="1015" spans="1:14" ht="409.5">
      <c r="A1015" s="34">
        <v>764</v>
      </c>
      <c r="B1015" s="37"/>
      <c r="C1015" s="35">
        <v>0</v>
      </c>
      <c r="D1015" s="35">
        <v>0</v>
      </c>
      <c r="E1015" s="35">
        <v>0</v>
      </c>
      <c r="F1015" s="35">
        <v>0</v>
      </c>
      <c r="G1015" s="34" t="s">
        <v>1240</v>
      </c>
      <c r="H1015" s="33" t="s">
        <v>1241</v>
      </c>
      <c r="I1015" s="35">
        <v>550</v>
      </c>
      <c r="J1015" s="35">
        <v>0</v>
      </c>
      <c r="K1015" s="35">
        <v>15</v>
      </c>
      <c r="L1015" s="35">
        <v>0</v>
      </c>
      <c r="M1015" s="35">
        <v>0</v>
      </c>
      <c r="N1015" s="35"/>
    </row>
    <row r="1016" spans="1:14" ht="409.5">
      <c r="A1016" s="31"/>
      <c r="B1016" s="32" t="s">
        <v>1242</v>
      </c>
      <c r="C1016" s="31">
        <v>6</v>
      </c>
      <c r="D1016" s="31">
        <v>58</v>
      </c>
      <c r="E1016" s="31">
        <v>0</v>
      </c>
      <c r="F1016" s="31">
        <v>0</v>
      </c>
      <c r="G1016" s="32"/>
      <c r="H1016" s="33"/>
      <c r="I1016" s="31">
        <v>0</v>
      </c>
      <c r="J1016" s="31">
        <v>0</v>
      </c>
      <c r="K1016" s="31">
        <v>58</v>
      </c>
      <c r="L1016" s="31">
        <v>10</v>
      </c>
      <c r="M1016" s="31">
        <v>100</v>
      </c>
      <c r="N1016" s="31"/>
    </row>
    <row r="1017" spans="1:14" ht="409.5">
      <c r="A1017" s="34">
        <v>765</v>
      </c>
      <c r="B1017" s="37"/>
      <c r="C1017" s="35">
        <v>0</v>
      </c>
      <c r="D1017" s="35">
        <v>0</v>
      </c>
      <c r="E1017" s="35">
        <v>0</v>
      </c>
      <c r="F1017" s="35">
        <v>0</v>
      </c>
      <c r="G1017" s="34" t="s">
        <v>1243</v>
      </c>
      <c r="H1017" s="33" t="s">
        <v>1048</v>
      </c>
      <c r="I1017" s="35">
        <v>550</v>
      </c>
      <c r="J1017" s="35">
        <v>0</v>
      </c>
      <c r="K1017" s="35">
        <v>8</v>
      </c>
      <c r="L1017" s="35">
        <v>0</v>
      </c>
      <c r="M1017" s="35">
        <v>0</v>
      </c>
      <c r="N1017" s="35"/>
    </row>
    <row r="1018" spans="1:14" ht="409.5">
      <c r="A1018" s="34">
        <v>766</v>
      </c>
      <c r="B1018" s="37"/>
      <c r="C1018" s="35">
        <v>0</v>
      </c>
      <c r="D1018" s="35">
        <v>0</v>
      </c>
      <c r="E1018" s="35">
        <v>0</v>
      </c>
      <c r="F1018" s="35">
        <v>0</v>
      </c>
      <c r="G1018" s="34" t="s">
        <v>1244</v>
      </c>
      <c r="H1018" s="33" t="s">
        <v>369</v>
      </c>
      <c r="I1018" s="35">
        <v>550</v>
      </c>
      <c r="J1018" s="35">
        <v>0</v>
      </c>
      <c r="K1018" s="35">
        <v>6</v>
      </c>
      <c r="L1018" s="35">
        <v>0</v>
      </c>
      <c r="M1018" s="35">
        <v>0</v>
      </c>
      <c r="N1018" s="35"/>
    </row>
    <row r="1019" spans="1:14" ht="409.5">
      <c r="A1019" s="34">
        <v>767</v>
      </c>
      <c r="B1019" s="37"/>
      <c r="C1019" s="35">
        <v>0</v>
      </c>
      <c r="D1019" s="35">
        <v>0</v>
      </c>
      <c r="E1019" s="35">
        <v>0</v>
      </c>
      <c r="F1019" s="35">
        <v>0</v>
      </c>
      <c r="G1019" s="34" t="s">
        <v>1245</v>
      </c>
      <c r="H1019" s="33" t="s">
        <v>411</v>
      </c>
      <c r="I1019" s="35">
        <v>550</v>
      </c>
      <c r="J1019" s="35">
        <v>0</v>
      </c>
      <c r="K1019" s="35">
        <v>15</v>
      </c>
      <c r="L1019" s="35">
        <v>0</v>
      </c>
      <c r="M1019" s="35">
        <v>0</v>
      </c>
      <c r="N1019" s="35"/>
    </row>
    <row r="1020" spans="1:14" ht="409.5">
      <c r="A1020" s="34">
        <v>768</v>
      </c>
      <c r="B1020" s="37"/>
      <c r="C1020" s="35">
        <v>0</v>
      </c>
      <c r="D1020" s="35">
        <v>0</v>
      </c>
      <c r="E1020" s="35">
        <v>0</v>
      </c>
      <c r="F1020" s="35">
        <v>0</v>
      </c>
      <c r="G1020" s="34" t="s">
        <v>1246</v>
      </c>
      <c r="H1020" s="33" t="s">
        <v>579</v>
      </c>
      <c r="I1020" s="35">
        <v>550</v>
      </c>
      <c r="J1020" s="35">
        <v>0</v>
      </c>
      <c r="K1020" s="35">
        <v>6</v>
      </c>
      <c r="L1020" s="35">
        <v>0</v>
      </c>
      <c r="M1020" s="35">
        <v>0</v>
      </c>
      <c r="N1020" s="35"/>
    </row>
    <row r="1021" spans="1:14" ht="409.5">
      <c r="A1021" s="34">
        <v>769</v>
      </c>
      <c r="B1021" s="37"/>
      <c r="C1021" s="35">
        <v>0</v>
      </c>
      <c r="D1021" s="35">
        <v>0</v>
      </c>
      <c r="E1021" s="35">
        <v>0</v>
      </c>
      <c r="F1021" s="35">
        <v>0</v>
      </c>
      <c r="G1021" s="34" t="s">
        <v>1247</v>
      </c>
      <c r="H1021" s="33" t="s">
        <v>285</v>
      </c>
      <c r="I1021" s="35">
        <v>550</v>
      </c>
      <c r="J1021" s="35">
        <v>0</v>
      </c>
      <c r="K1021" s="35">
        <v>15</v>
      </c>
      <c r="L1021" s="35">
        <v>0</v>
      </c>
      <c r="M1021" s="35">
        <v>0</v>
      </c>
      <c r="N1021" s="35"/>
    </row>
    <row r="1022" spans="1:14" ht="409.5">
      <c r="A1022" s="34">
        <v>770</v>
      </c>
      <c r="B1022" s="37"/>
      <c r="C1022" s="35">
        <v>0</v>
      </c>
      <c r="D1022" s="35">
        <v>0</v>
      </c>
      <c r="E1022" s="35">
        <v>0</v>
      </c>
      <c r="F1022" s="35">
        <v>0</v>
      </c>
      <c r="G1022" s="34" t="s">
        <v>1248</v>
      </c>
      <c r="H1022" s="33" t="s">
        <v>283</v>
      </c>
      <c r="I1022" s="35">
        <v>550</v>
      </c>
      <c r="J1022" s="35">
        <v>0</v>
      </c>
      <c r="K1022" s="35">
        <v>8</v>
      </c>
      <c r="L1022" s="35">
        <v>0</v>
      </c>
      <c r="M1022" s="35">
        <v>0</v>
      </c>
      <c r="N1022" s="35"/>
    </row>
    <row r="1023" spans="1:14" ht="409.5">
      <c r="A1023" s="31"/>
      <c r="B1023" s="32" t="s">
        <v>1249</v>
      </c>
      <c r="C1023" s="31">
        <v>2</v>
      </c>
      <c r="D1023" s="31">
        <v>20</v>
      </c>
      <c r="E1023" s="31">
        <v>0</v>
      </c>
      <c r="F1023" s="31">
        <v>0</v>
      </c>
      <c r="G1023" s="32"/>
      <c r="H1023" s="33"/>
      <c r="I1023" s="31">
        <v>0</v>
      </c>
      <c r="J1023" s="31">
        <v>0</v>
      </c>
      <c r="K1023" s="31">
        <v>20</v>
      </c>
      <c r="L1023" s="31">
        <v>0</v>
      </c>
      <c r="M1023" s="31">
        <v>0</v>
      </c>
      <c r="N1023" s="31"/>
    </row>
    <row r="1024" spans="1:14" ht="409.5">
      <c r="A1024" s="34">
        <v>771</v>
      </c>
      <c r="B1024" s="37"/>
      <c r="C1024" s="35">
        <v>0</v>
      </c>
      <c r="D1024" s="35">
        <v>0</v>
      </c>
      <c r="E1024" s="35">
        <v>0</v>
      </c>
      <c r="F1024" s="35">
        <v>0</v>
      </c>
      <c r="G1024" s="34" t="s">
        <v>1250</v>
      </c>
      <c r="H1024" s="33" t="s">
        <v>566</v>
      </c>
      <c r="I1024" s="35">
        <v>550</v>
      </c>
      <c r="J1024" s="35">
        <v>0</v>
      </c>
      <c r="K1024" s="35">
        <v>5</v>
      </c>
      <c r="L1024" s="35">
        <v>0</v>
      </c>
      <c r="M1024" s="35">
        <v>0</v>
      </c>
      <c r="N1024" s="35"/>
    </row>
    <row r="1025" spans="1:14" ht="409.5">
      <c r="A1025" s="34">
        <v>772</v>
      </c>
      <c r="B1025" s="37"/>
      <c r="C1025" s="35">
        <v>0</v>
      </c>
      <c r="D1025" s="35">
        <v>0</v>
      </c>
      <c r="E1025" s="35">
        <v>0</v>
      </c>
      <c r="F1025" s="35">
        <v>0</v>
      </c>
      <c r="G1025" s="34" t="s">
        <v>1251</v>
      </c>
      <c r="H1025" s="33" t="s">
        <v>798</v>
      </c>
      <c r="I1025" s="35">
        <v>550</v>
      </c>
      <c r="J1025" s="35">
        <v>0</v>
      </c>
      <c r="K1025" s="35">
        <v>15</v>
      </c>
      <c r="L1025" s="35">
        <v>0</v>
      </c>
      <c r="M1025" s="35">
        <v>0</v>
      </c>
      <c r="N1025" s="35"/>
    </row>
    <row r="1026" spans="1:14" ht="409.5">
      <c r="A1026" s="31"/>
      <c r="B1026" s="32" t="s">
        <v>1252</v>
      </c>
      <c r="C1026" s="31">
        <v>1</v>
      </c>
      <c r="D1026" s="31">
        <v>5</v>
      </c>
      <c r="E1026" s="31">
        <v>0</v>
      </c>
      <c r="F1026" s="31">
        <v>0</v>
      </c>
      <c r="G1026" s="32"/>
      <c r="H1026" s="33"/>
      <c r="I1026" s="31">
        <v>0</v>
      </c>
      <c r="J1026" s="31">
        <v>0</v>
      </c>
      <c r="K1026" s="31">
        <v>5</v>
      </c>
      <c r="L1026" s="31">
        <v>0</v>
      </c>
      <c r="M1026" s="31">
        <v>0</v>
      </c>
      <c r="N1026" s="31"/>
    </row>
    <row r="1027" spans="1:14" ht="409.5">
      <c r="A1027" s="34">
        <v>773</v>
      </c>
      <c r="B1027" s="37"/>
      <c r="C1027" s="35">
        <v>0</v>
      </c>
      <c r="D1027" s="35">
        <v>0</v>
      </c>
      <c r="E1027" s="35">
        <v>0</v>
      </c>
      <c r="F1027" s="35">
        <v>0</v>
      </c>
      <c r="G1027" s="34" t="s">
        <v>1253</v>
      </c>
      <c r="H1027" s="33" t="s">
        <v>465</v>
      </c>
      <c r="I1027" s="35">
        <v>550</v>
      </c>
      <c r="J1027" s="35">
        <v>0</v>
      </c>
      <c r="K1027" s="35">
        <v>5</v>
      </c>
      <c r="L1027" s="35">
        <v>0</v>
      </c>
      <c r="M1027" s="35">
        <v>0</v>
      </c>
      <c r="N1027" s="35"/>
    </row>
    <row r="1028" spans="1:14" ht="409.5">
      <c r="A1028" s="31"/>
      <c r="B1028" s="32" t="s">
        <v>197</v>
      </c>
      <c r="C1028" s="31">
        <v>3</v>
      </c>
      <c r="D1028" s="31">
        <v>26</v>
      </c>
      <c r="E1028" s="31">
        <v>0</v>
      </c>
      <c r="F1028" s="31">
        <v>0</v>
      </c>
      <c r="G1028" s="32"/>
      <c r="H1028" s="33"/>
      <c r="I1028" s="31">
        <v>0</v>
      </c>
      <c r="J1028" s="31">
        <v>0</v>
      </c>
      <c r="K1028" s="31">
        <v>26</v>
      </c>
      <c r="L1028" s="31">
        <v>1</v>
      </c>
      <c r="M1028" s="31">
        <v>5.88</v>
      </c>
      <c r="N1028" s="31"/>
    </row>
    <row r="1029" spans="1:14" ht="409.5">
      <c r="A1029" s="34">
        <v>774</v>
      </c>
      <c r="B1029" s="37"/>
      <c r="C1029" s="35">
        <v>0</v>
      </c>
      <c r="D1029" s="35">
        <v>0</v>
      </c>
      <c r="E1029" s="35">
        <v>0</v>
      </c>
      <c r="F1029" s="35">
        <v>0</v>
      </c>
      <c r="G1029" s="34" t="s">
        <v>1254</v>
      </c>
      <c r="H1029" s="33" t="s">
        <v>608</v>
      </c>
      <c r="I1029" s="35">
        <v>550</v>
      </c>
      <c r="J1029" s="35">
        <v>0</v>
      </c>
      <c r="K1029" s="35">
        <v>15</v>
      </c>
      <c r="L1029" s="35">
        <v>0</v>
      </c>
      <c r="M1029" s="35">
        <v>0</v>
      </c>
      <c r="N1029" s="35"/>
    </row>
    <row r="1030" spans="1:14" ht="409.5">
      <c r="A1030" s="34">
        <v>775</v>
      </c>
      <c r="B1030" s="37"/>
      <c r="C1030" s="35">
        <v>0</v>
      </c>
      <c r="D1030" s="35">
        <v>0</v>
      </c>
      <c r="E1030" s="35">
        <v>0</v>
      </c>
      <c r="F1030" s="35">
        <v>0</v>
      </c>
      <c r="G1030" s="34" t="s">
        <v>1255</v>
      </c>
      <c r="H1030" s="33" t="s">
        <v>371</v>
      </c>
      <c r="I1030" s="35">
        <v>550</v>
      </c>
      <c r="J1030" s="35">
        <v>0</v>
      </c>
      <c r="K1030" s="35">
        <v>5</v>
      </c>
      <c r="L1030" s="35">
        <v>0</v>
      </c>
      <c r="M1030" s="35">
        <v>0</v>
      </c>
      <c r="N1030" s="35"/>
    </row>
    <row r="1031" spans="1:14" ht="409.5">
      <c r="A1031" s="34">
        <v>776</v>
      </c>
      <c r="B1031" s="37"/>
      <c r="C1031" s="35">
        <v>0</v>
      </c>
      <c r="D1031" s="35">
        <v>0</v>
      </c>
      <c r="E1031" s="35">
        <v>0</v>
      </c>
      <c r="F1031" s="35">
        <v>0</v>
      </c>
      <c r="G1031" s="34" t="s">
        <v>1256</v>
      </c>
      <c r="H1031" s="33" t="s">
        <v>544</v>
      </c>
      <c r="I1031" s="35">
        <v>550</v>
      </c>
      <c r="J1031" s="35">
        <v>0</v>
      </c>
      <c r="K1031" s="35">
        <v>6</v>
      </c>
      <c r="L1031" s="35">
        <v>0</v>
      </c>
      <c r="M1031" s="35">
        <v>0</v>
      </c>
      <c r="N1031" s="35"/>
    </row>
    <row r="1032" spans="1:14" ht="409.5">
      <c r="A1032" s="31"/>
      <c r="B1032" s="32" t="s">
        <v>378</v>
      </c>
      <c r="C1032" s="31">
        <v>0</v>
      </c>
      <c r="D1032" s="31">
        <v>0</v>
      </c>
      <c r="E1032" s="31">
        <v>0</v>
      </c>
      <c r="F1032" s="31">
        <v>0</v>
      </c>
      <c r="G1032" s="32"/>
      <c r="H1032" s="33"/>
      <c r="I1032" s="31">
        <v>0</v>
      </c>
      <c r="J1032" s="31">
        <v>0</v>
      </c>
      <c r="K1032" s="31">
        <v>0</v>
      </c>
      <c r="L1032" s="31">
        <v>1</v>
      </c>
      <c r="M1032" s="31">
        <v>5.88</v>
      </c>
      <c r="N1032" s="31"/>
    </row>
    <row r="1033" spans="1:14" ht="409.5">
      <c r="A1033" s="31"/>
      <c r="B1033" s="32" t="s">
        <v>1257</v>
      </c>
      <c r="C1033" s="31">
        <v>2</v>
      </c>
      <c r="D1033" s="31">
        <v>27</v>
      </c>
      <c r="E1033" s="31">
        <v>0</v>
      </c>
      <c r="F1033" s="31">
        <v>0</v>
      </c>
      <c r="G1033" s="32"/>
      <c r="H1033" s="33"/>
      <c r="I1033" s="31">
        <v>0</v>
      </c>
      <c r="J1033" s="31">
        <v>0</v>
      </c>
      <c r="K1033" s="31">
        <v>27</v>
      </c>
      <c r="L1033" s="31">
        <v>2</v>
      </c>
      <c r="M1033" s="31">
        <v>31.76</v>
      </c>
      <c r="N1033" s="31"/>
    </row>
    <row r="1034" spans="1:14" ht="409.5">
      <c r="A1034" s="34">
        <v>777</v>
      </c>
      <c r="B1034" s="37"/>
      <c r="C1034" s="35">
        <v>0</v>
      </c>
      <c r="D1034" s="35">
        <v>0</v>
      </c>
      <c r="E1034" s="35">
        <v>0</v>
      </c>
      <c r="F1034" s="35">
        <v>0</v>
      </c>
      <c r="G1034" s="34" t="s">
        <v>1258</v>
      </c>
      <c r="H1034" s="33" t="s">
        <v>689</v>
      </c>
      <c r="I1034" s="35">
        <v>550</v>
      </c>
      <c r="J1034" s="35">
        <v>0</v>
      </c>
      <c r="K1034" s="35">
        <v>15</v>
      </c>
      <c r="L1034" s="35">
        <v>0</v>
      </c>
      <c r="M1034" s="35">
        <v>0</v>
      </c>
      <c r="N1034" s="35"/>
    </row>
    <row r="1035" spans="1:14" ht="409.5">
      <c r="A1035" s="34">
        <v>778</v>
      </c>
      <c r="B1035" s="37"/>
      <c r="C1035" s="35">
        <v>0</v>
      </c>
      <c r="D1035" s="35">
        <v>0</v>
      </c>
      <c r="E1035" s="35">
        <v>0</v>
      </c>
      <c r="F1035" s="35">
        <v>0</v>
      </c>
      <c r="G1035" s="34" t="s">
        <v>1259</v>
      </c>
      <c r="H1035" s="33" t="s">
        <v>918</v>
      </c>
      <c r="I1035" s="35">
        <v>550</v>
      </c>
      <c r="J1035" s="35">
        <v>0</v>
      </c>
      <c r="K1035" s="35">
        <v>12</v>
      </c>
      <c r="L1035" s="35">
        <v>0</v>
      </c>
      <c r="M1035" s="35">
        <v>0</v>
      </c>
      <c r="N1035" s="35"/>
    </row>
    <row r="1036" spans="1:14" ht="409.5">
      <c r="A1036" s="31"/>
      <c r="B1036" s="32" t="s">
        <v>1260</v>
      </c>
      <c r="C1036" s="31">
        <v>2</v>
      </c>
      <c r="D1036" s="31">
        <v>22</v>
      </c>
      <c r="E1036" s="31">
        <v>0</v>
      </c>
      <c r="F1036" s="31">
        <v>0</v>
      </c>
      <c r="G1036" s="32"/>
      <c r="H1036" s="33"/>
      <c r="I1036" s="31">
        <v>0</v>
      </c>
      <c r="J1036" s="31">
        <v>0</v>
      </c>
      <c r="K1036" s="31">
        <v>22</v>
      </c>
      <c r="L1036" s="31">
        <v>3</v>
      </c>
      <c r="M1036" s="31">
        <v>31.76</v>
      </c>
      <c r="N1036" s="31"/>
    </row>
    <row r="1037" spans="1:14" ht="409.5">
      <c r="A1037" s="34">
        <v>779</v>
      </c>
      <c r="B1037" s="37"/>
      <c r="C1037" s="35">
        <v>0</v>
      </c>
      <c r="D1037" s="35">
        <v>0</v>
      </c>
      <c r="E1037" s="35">
        <v>0</v>
      </c>
      <c r="F1037" s="35">
        <v>0</v>
      </c>
      <c r="G1037" s="34" t="s">
        <v>1261</v>
      </c>
      <c r="H1037" s="33" t="s">
        <v>411</v>
      </c>
      <c r="I1037" s="35">
        <v>550</v>
      </c>
      <c r="J1037" s="35">
        <v>0</v>
      </c>
      <c r="K1037" s="35">
        <v>15</v>
      </c>
      <c r="L1037" s="35">
        <v>0</v>
      </c>
      <c r="M1037" s="35">
        <v>0</v>
      </c>
      <c r="N1037" s="35"/>
    </row>
    <row r="1038" spans="1:14" ht="409.5">
      <c r="A1038" s="34">
        <v>780</v>
      </c>
      <c r="B1038" s="37"/>
      <c r="C1038" s="35">
        <v>0</v>
      </c>
      <c r="D1038" s="35">
        <v>0</v>
      </c>
      <c r="E1038" s="35">
        <v>0</v>
      </c>
      <c r="F1038" s="35">
        <v>0</v>
      </c>
      <c r="G1038" s="34" t="s">
        <v>1262</v>
      </c>
      <c r="H1038" s="33" t="s">
        <v>238</v>
      </c>
      <c r="I1038" s="35">
        <v>3162.59</v>
      </c>
      <c r="J1038" s="35">
        <v>0</v>
      </c>
      <c r="K1038" s="35">
        <v>7</v>
      </c>
      <c r="L1038" s="35">
        <v>0</v>
      </c>
      <c r="M1038" s="35">
        <v>0</v>
      </c>
      <c r="N1038" s="35"/>
    </row>
    <row r="1039" spans="1:14" ht="409.5">
      <c r="A1039" s="31"/>
      <c r="B1039" s="32" t="s">
        <v>200</v>
      </c>
      <c r="C1039" s="31">
        <v>37</v>
      </c>
      <c r="D1039" s="31">
        <v>744</v>
      </c>
      <c r="E1039" s="31">
        <v>1</v>
      </c>
      <c r="F1039" s="31">
        <v>15</v>
      </c>
      <c r="G1039" s="32"/>
      <c r="H1039" s="33"/>
      <c r="I1039" s="31">
        <v>0</v>
      </c>
      <c r="J1039" s="31">
        <v>0</v>
      </c>
      <c r="K1039" s="31">
        <v>875</v>
      </c>
      <c r="L1039" s="31">
        <v>56</v>
      </c>
      <c r="M1039" s="31">
        <v>1118.82</v>
      </c>
      <c r="N1039" s="31"/>
    </row>
    <row r="1040" spans="1:14" ht="409.5">
      <c r="A1040" s="34">
        <v>781</v>
      </c>
      <c r="B1040" s="37"/>
      <c r="C1040" s="35">
        <v>0</v>
      </c>
      <c r="D1040" s="35">
        <v>0</v>
      </c>
      <c r="E1040" s="35">
        <v>0</v>
      </c>
      <c r="F1040" s="35">
        <v>0</v>
      </c>
      <c r="G1040" s="34" t="s">
        <v>1263</v>
      </c>
      <c r="H1040" s="33" t="s">
        <v>734</v>
      </c>
      <c r="I1040" s="35">
        <v>11000</v>
      </c>
      <c r="J1040" s="35">
        <v>0</v>
      </c>
      <c r="K1040" s="35">
        <v>300</v>
      </c>
      <c r="L1040" s="35">
        <v>0</v>
      </c>
      <c r="M1040" s="35">
        <v>0</v>
      </c>
      <c r="N1040" s="35"/>
    </row>
    <row r="1041" spans="1:14" ht="409.5">
      <c r="A1041" s="34">
        <v>782</v>
      </c>
      <c r="B1041" s="37"/>
      <c r="C1041" s="35">
        <v>0</v>
      </c>
      <c r="D1041" s="35">
        <v>0</v>
      </c>
      <c r="E1041" s="35">
        <v>0</v>
      </c>
      <c r="F1041" s="35">
        <v>0</v>
      </c>
      <c r="G1041" s="34" t="s">
        <v>1264</v>
      </c>
      <c r="H1041" s="33" t="s">
        <v>1265</v>
      </c>
      <c r="I1041" s="35">
        <v>451.8</v>
      </c>
      <c r="J1041" s="35">
        <v>0</v>
      </c>
      <c r="K1041" s="35">
        <v>1</v>
      </c>
      <c r="L1041" s="35">
        <v>0</v>
      </c>
      <c r="M1041" s="35">
        <v>0</v>
      </c>
      <c r="N1041" s="35"/>
    </row>
    <row r="1042" spans="1:14" ht="409.5">
      <c r="A1042" s="34">
        <v>783</v>
      </c>
      <c r="B1042" s="37"/>
      <c r="C1042" s="35">
        <v>0</v>
      </c>
      <c r="D1042" s="35">
        <v>0</v>
      </c>
      <c r="E1042" s="35">
        <v>0</v>
      </c>
      <c r="F1042" s="35">
        <v>0</v>
      </c>
      <c r="G1042" s="34" t="s">
        <v>1266</v>
      </c>
      <c r="H1042" s="33" t="s">
        <v>522</v>
      </c>
      <c r="I1042" s="35">
        <v>550</v>
      </c>
      <c r="J1042" s="35">
        <v>0</v>
      </c>
      <c r="K1042" s="35">
        <v>15</v>
      </c>
      <c r="L1042" s="35">
        <v>0</v>
      </c>
      <c r="M1042" s="35">
        <v>0</v>
      </c>
      <c r="N1042" s="35"/>
    </row>
    <row r="1043" spans="1:14" ht="409.5">
      <c r="A1043" s="34">
        <v>784</v>
      </c>
      <c r="B1043" s="37"/>
      <c r="C1043" s="35">
        <v>0</v>
      </c>
      <c r="D1043" s="35">
        <v>0</v>
      </c>
      <c r="E1043" s="35">
        <v>0</v>
      </c>
      <c r="F1043" s="35">
        <v>0</v>
      </c>
      <c r="G1043" s="34" t="s">
        <v>1267</v>
      </c>
      <c r="H1043" s="33" t="s">
        <v>1146</v>
      </c>
      <c r="I1043" s="35">
        <v>550</v>
      </c>
      <c r="J1043" s="35">
        <v>0</v>
      </c>
      <c r="K1043" s="35">
        <v>13</v>
      </c>
      <c r="L1043" s="35">
        <v>0</v>
      </c>
      <c r="M1043" s="35">
        <v>0</v>
      </c>
      <c r="N1043" s="35"/>
    </row>
    <row r="1044" spans="1:14" ht="409.5">
      <c r="A1044" s="34">
        <v>785</v>
      </c>
      <c r="B1044" s="37"/>
      <c r="C1044" s="35">
        <v>0</v>
      </c>
      <c r="D1044" s="35">
        <v>0</v>
      </c>
      <c r="E1044" s="35">
        <v>0</v>
      </c>
      <c r="F1044" s="35">
        <v>0</v>
      </c>
      <c r="G1044" s="34" t="s">
        <v>1268</v>
      </c>
      <c r="H1044" s="33" t="s">
        <v>458</v>
      </c>
      <c r="I1044" s="35">
        <v>550</v>
      </c>
      <c r="J1044" s="35">
        <v>0</v>
      </c>
      <c r="K1044" s="35">
        <v>15</v>
      </c>
      <c r="L1044" s="35">
        <v>0</v>
      </c>
      <c r="M1044" s="35">
        <v>0</v>
      </c>
      <c r="N1044" s="35"/>
    </row>
    <row r="1045" spans="1:14" ht="409.5">
      <c r="A1045" s="34">
        <v>786</v>
      </c>
      <c r="B1045" s="37"/>
      <c r="C1045" s="35">
        <v>0</v>
      </c>
      <c r="D1045" s="35">
        <v>0</v>
      </c>
      <c r="E1045" s="35">
        <v>0</v>
      </c>
      <c r="F1045" s="35">
        <v>0</v>
      </c>
      <c r="G1045" s="34" t="s">
        <v>1269</v>
      </c>
      <c r="H1045" s="33" t="s">
        <v>518</v>
      </c>
      <c r="I1045" s="35">
        <v>73522.26</v>
      </c>
      <c r="J1045" s="35">
        <v>0</v>
      </c>
      <c r="K1045" s="35">
        <v>210</v>
      </c>
      <c r="L1045" s="35">
        <v>0</v>
      </c>
      <c r="M1045" s="35">
        <v>0</v>
      </c>
      <c r="N1045" s="35"/>
    </row>
    <row r="1046" spans="1:14" ht="409.5">
      <c r="A1046" s="34">
        <v>787</v>
      </c>
      <c r="B1046" s="37"/>
      <c r="C1046" s="35">
        <v>0</v>
      </c>
      <c r="D1046" s="35">
        <v>0</v>
      </c>
      <c r="E1046" s="35">
        <v>0</v>
      </c>
      <c r="F1046" s="35">
        <v>0</v>
      </c>
      <c r="G1046" s="34" t="s">
        <v>1270</v>
      </c>
      <c r="H1046" s="33" t="s">
        <v>520</v>
      </c>
      <c r="I1046" s="35">
        <v>550</v>
      </c>
      <c r="J1046" s="35">
        <v>0</v>
      </c>
      <c r="K1046" s="35">
        <v>12</v>
      </c>
      <c r="L1046" s="35">
        <v>0</v>
      </c>
      <c r="M1046" s="35">
        <v>0</v>
      </c>
      <c r="N1046" s="35"/>
    </row>
    <row r="1047" spans="1:14" ht="409.5">
      <c r="A1047" s="34">
        <v>788</v>
      </c>
      <c r="B1047" s="37"/>
      <c r="C1047" s="35">
        <v>0</v>
      </c>
      <c r="D1047" s="35">
        <v>0</v>
      </c>
      <c r="E1047" s="35">
        <v>0</v>
      </c>
      <c r="F1047" s="35">
        <v>0</v>
      </c>
      <c r="G1047" s="34" t="s">
        <v>1271</v>
      </c>
      <c r="H1047" s="33" t="s">
        <v>520</v>
      </c>
      <c r="I1047" s="35">
        <v>550</v>
      </c>
      <c r="J1047" s="35">
        <v>0</v>
      </c>
      <c r="K1047" s="35">
        <v>15</v>
      </c>
      <c r="L1047" s="35">
        <v>0</v>
      </c>
      <c r="M1047" s="35">
        <v>0</v>
      </c>
      <c r="N1047" s="35"/>
    </row>
    <row r="1048" spans="1:14" ht="409.5">
      <c r="A1048" s="34">
        <v>789</v>
      </c>
      <c r="B1048" s="37"/>
      <c r="C1048" s="35">
        <v>0</v>
      </c>
      <c r="D1048" s="35">
        <v>0</v>
      </c>
      <c r="E1048" s="35">
        <v>0</v>
      </c>
      <c r="F1048" s="35">
        <v>0</v>
      </c>
      <c r="G1048" s="34" t="s">
        <v>1272</v>
      </c>
      <c r="H1048" s="33" t="s">
        <v>520</v>
      </c>
      <c r="I1048" s="35">
        <v>550</v>
      </c>
      <c r="J1048" s="35">
        <v>0</v>
      </c>
      <c r="K1048" s="35">
        <v>15</v>
      </c>
      <c r="L1048" s="35">
        <v>0</v>
      </c>
      <c r="M1048" s="35">
        <v>0</v>
      </c>
      <c r="N1048" s="35"/>
    </row>
    <row r="1049" spans="1:14" ht="409.5">
      <c r="A1049" s="34">
        <v>790</v>
      </c>
      <c r="B1049" s="37"/>
      <c r="C1049" s="35">
        <v>0</v>
      </c>
      <c r="D1049" s="35">
        <v>0</v>
      </c>
      <c r="E1049" s="35">
        <v>0</v>
      </c>
      <c r="F1049" s="35">
        <v>0</v>
      </c>
      <c r="G1049" s="34" t="s">
        <v>1273</v>
      </c>
      <c r="H1049" s="33" t="s">
        <v>875</v>
      </c>
      <c r="I1049" s="35">
        <v>550</v>
      </c>
      <c r="J1049" s="35">
        <v>0</v>
      </c>
      <c r="K1049" s="35">
        <v>6</v>
      </c>
      <c r="L1049" s="35">
        <v>0</v>
      </c>
      <c r="M1049" s="35">
        <v>0</v>
      </c>
      <c r="N1049" s="35"/>
    </row>
    <row r="1050" spans="1:14" ht="409.5">
      <c r="A1050" s="34">
        <v>791</v>
      </c>
      <c r="B1050" s="37"/>
      <c r="C1050" s="35">
        <v>0</v>
      </c>
      <c r="D1050" s="35">
        <v>0</v>
      </c>
      <c r="E1050" s="35">
        <v>0</v>
      </c>
      <c r="F1050" s="35">
        <v>0</v>
      </c>
      <c r="G1050" s="34" t="s">
        <v>1274</v>
      </c>
      <c r="H1050" s="33" t="s">
        <v>1195</v>
      </c>
      <c r="I1050" s="35">
        <v>1355.4</v>
      </c>
      <c r="J1050" s="35">
        <v>0</v>
      </c>
      <c r="K1050" s="35">
        <v>3</v>
      </c>
      <c r="L1050" s="35">
        <v>0</v>
      </c>
      <c r="M1050" s="35">
        <v>0</v>
      </c>
      <c r="N1050" s="35"/>
    </row>
    <row r="1051" spans="1:14" ht="409.5">
      <c r="A1051" s="34">
        <v>792</v>
      </c>
      <c r="B1051" s="37"/>
      <c r="C1051" s="35">
        <v>0</v>
      </c>
      <c r="D1051" s="35">
        <v>0</v>
      </c>
      <c r="E1051" s="35">
        <v>0</v>
      </c>
      <c r="F1051" s="35">
        <v>0</v>
      </c>
      <c r="G1051" s="34" t="s">
        <v>1275</v>
      </c>
      <c r="H1051" s="33" t="s">
        <v>1140</v>
      </c>
      <c r="I1051" s="35">
        <v>550</v>
      </c>
      <c r="J1051" s="35">
        <v>0</v>
      </c>
      <c r="K1051" s="35">
        <v>12</v>
      </c>
      <c r="L1051" s="35">
        <v>0</v>
      </c>
      <c r="M1051" s="35">
        <v>0</v>
      </c>
      <c r="N1051" s="35"/>
    </row>
    <row r="1052" spans="1:14" ht="409.5">
      <c r="A1052" s="34">
        <v>793</v>
      </c>
      <c r="B1052" s="37"/>
      <c r="C1052" s="35">
        <v>0</v>
      </c>
      <c r="D1052" s="35">
        <v>0</v>
      </c>
      <c r="E1052" s="35">
        <v>0</v>
      </c>
      <c r="F1052" s="35">
        <v>0</v>
      </c>
      <c r="G1052" s="34" t="s">
        <v>1276</v>
      </c>
      <c r="H1052" s="33" t="s">
        <v>1277</v>
      </c>
      <c r="I1052" s="35">
        <v>550</v>
      </c>
      <c r="J1052" s="35">
        <v>0</v>
      </c>
      <c r="K1052" s="35">
        <v>4</v>
      </c>
      <c r="L1052" s="35">
        <v>0</v>
      </c>
      <c r="M1052" s="35">
        <v>0</v>
      </c>
      <c r="N1052" s="35"/>
    </row>
    <row r="1053" spans="1:14" ht="409.5">
      <c r="A1053" s="34">
        <v>794</v>
      </c>
      <c r="B1053" s="37"/>
      <c r="C1053" s="35">
        <v>0</v>
      </c>
      <c r="D1053" s="35">
        <v>0</v>
      </c>
      <c r="E1053" s="35">
        <v>0</v>
      </c>
      <c r="F1053" s="35">
        <v>0</v>
      </c>
      <c r="G1053" s="34" t="s">
        <v>1278</v>
      </c>
      <c r="H1053" s="33" t="s">
        <v>724</v>
      </c>
      <c r="I1053" s="35">
        <v>550</v>
      </c>
      <c r="J1053" s="35">
        <v>0</v>
      </c>
      <c r="K1053" s="35">
        <v>15</v>
      </c>
      <c r="L1053" s="35">
        <v>0</v>
      </c>
      <c r="M1053" s="35">
        <v>0</v>
      </c>
      <c r="N1053" s="35"/>
    </row>
    <row r="1054" spans="1:14" ht="409.5">
      <c r="A1054" s="34">
        <v>795</v>
      </c>
      <c r="B1054" s="37"/>
      <c r="C1054" s="35">
        <v>0</v>
      </c>
      <c r="D1054" s="35">
        <v>0</v>
      </c>
      <c r="E1054" s="35">
        <v>0</v>
      </c>
      <c r="F1054" s="35">
        <v>0</v>
      </c>
      <c r="G1054" s="34" t="s">
        <v>1279</v>
      </c>
      <c r="H1054" s="33" t="s">
        <v>433</v>
      </c>
      <c r="I1054" s="35">
        <v>550</v>
      </c>
      <c r="J1054" s="35">
        <v>0</v>
      </c>
      <c r="K1054" s="35">
        <v>8</v>
      </c>
      <c r="L1054" s="35">
        <v>0</v>
      </c>
      <c r="M1054" s="35">
        <v>0</v>
      </c>
      <c r="N1054" s="35"/>
    </row>
    <row r="1055" spans="1:14" ht="409.5">
      <c r="A1055" s="34">
        <v>796</v>
      </c>
      <c r="B1055" s="37"/>
      <c r="C1055" s="35">
        <v>0</v>
      </c>
      <c r="D1055" s="35">
        <v>0</v>
      </c>
      <c r="E1055" s="35">
        <v>0</v>
      </c>
      <c r="F1055" s="35">
        <v>0</v>
      </c>
      <c r="G1055" s="34" t="s">
        <v>1280</v>
      </c>
      <c r="H1055" s="33" t="s">
        <v>724</v>
      </c>
      <c r="I1055" s="35">
        <v>550</v>
      </c>
      <c r="J1055" s="35">
        <v>0</v>
      </c>
      <c r="K1055" s="35">
        <v>15</v>
      </c>
      <c r="L1055" s="35">
        <v>0</v>
      </c>
      <c r="M1055" s="35">
        <v>0</v>
      </c>
      <c r="N1055" s="35"/>
    </row>
    <row r="1056" spans="1:14" ht="409.5">
      <c r="A1056" s="34">
        <v>797</v>
      </c>
      <c r="B1056" s="37"/>
      <c r="C1056" s="35">
        <v>0</v>
      </c>
      <c r="D1056" s="35">
        <v>0</v>
      </c>
      <c r="E1056" s="35">
        <v>0</v>
      </c>
      <c r="F1056" s="35">
        <v>0</v>
      </c>
      <c r="G1056" s="34" t="s">
        <v>1281</v>
      </c>
      <c r="H1056" s="33" t="s">
        <v>612</v>
      </c>
      <c r="I1056" s="35">
        <v>550</v>
      </c>
      <c r="J1056" s="35">
        <v>0</v>
      </c>
      <c r="K1056" s="35">
        <v>15</v>
      </c>
      <c r="L1056" s="35">
        <v>0</v>
      </c>
      <c r="M1056" s="35">
        <v>0</v>
      </c>
      <c r="N1056" s="35"/>
    </row>
    <row r="1057" spans="1:14" ht="409.5">
      <c r="A1057" s="34">
        <v>798</v>
      </c>
      <c r="B1057" s="37"/>
      <c r="C1057" s="35">
        <v>0</v>
      </c>
      <c r="D1057" s="35">
        <v>0</v>
      </c>
      <c r="E1057" s="35">
        <v>0</v>
      </c>
      <c r="F1057" s="35">
        <v>0</v>
      </c>
      <c r="G1057" s="34" t="s">
        <v>1282</v>
      </c>
      <c r="H1057" s="33" t="s">
        <v>46</v>
      </c>
      <c r="I1057" s="35">
        <v>550</v>
      </c>
      <c r="J1057" s="35">
        <v>0</v>
      </c>
      <c r="K1057" s="35">
        <v>9</v>
      </c>
      <c r="L1057" s="35">
        <v>0</v>
      </c>
      <c r="M1057" s="35">
        <v>0</v>
      </c>
      <c r="N1057" s="35"/>
    </row>
    <row r="1058" spans="1:14" ht="409.5">
      <c r="A1058" s="34">
        <v>799</v>
      </c>
      <c r="B1058" s="37"/>
      <c r="C1058" s="35">
        <v>0</v>
      </c>
      <c r="D1058" s="35">
        <v>0</v>
      </c>
      <c r="E1058" s="35">
        <v>0</v>
      </c>
      <c r="F1058" s="35">
        <v>0</v>
      </c>
      <c r="G1058" s="34" t="s">
        <v>1283</v>
      </c>
      <c r="H1058" s="33" t="s">
        <v>1134</v>
      </c>
      <c r="I1058" s="35">
        <v>550</v>
      </c>
      <c r="J1058" s="35">
        <v>0</v>
      </c>
      <c r="K1058" s="35">
        <v>15</v>
      </c>
      <c r="L1058" s="35">
        <v>0</v>
      </c>
      <c r="M1058" s="35">
        <v>0</v>
      </c>
      <c r="N1058" s="35"/>
    </row>
    <row r="1059" spans="1:14" ht="409.5">
      <c r="A1059" s="34">
        <v>800</v>
      </c>
      <c r="B1059" s="37"/>
      <c r="C1059" s="35">
        <v>0</v>
      </c>
      <c r="D1059" s="35">
        <v>0</v>
      </c>
      <c r="E1059" s="35">
        <v>0</v>
      </c>
      <c r="F1059" s="35">
        <v>0</v>
      </c>
      <c r="G1059" s="34" t="s">
        <v>1284</v>
      </c>
      <c r="H1059" s="33" t="s">
        <v>123</v>
      </c>
      <c r="I1059" s="35">
        <v>550</v>
      </c>
      <c r="J1059" s="35">
        <v>0</v>
      </c>
      <c r="K1059" s="35">
        <v>15</v>
      </c>
      <c r="L1059" s="35">
        <v>0</v>
      </c>
      <c r="M1059" s="35">
        <v>0</v>
      </c>
      <c r="N1059" s="35"/>
    </row>
    <row r="1060" spans="1:14" ht="409.5">
      <c r="A1060" s="34">
        <v>801</v>
      </c>
      <c r="B1060" s="37"/>
      <c r="C1060" s="35">
        <v>0</v>
      </c>
      <c r="D1060" s="35">
        <v>0</v>
      </c>
      <c r="E1060" s="35">
        <v>0</v>
      </c>
      <c r="F1060" s="35">
        <v>0</v>
      </c>
      <c r="G1060" s="34" t="s">
        <v>1285</v>
      </c>
      <c r="H1060" s="33" t="s">
        <v>1142</v>
      </c>
      <c r="I1060" s="35">
        <v>550</v>
      </c>
      <c r="J1060" s="35">
        <v>0</v>
      </c>
      <c r="K1060" s="35">
        <v>15</v>
      </c>
      <c r="L1060" s="35">
        <v>0</v>
      </c>
      <c r="M1060" s="35">
        <v>0</v>
      </c>
      <c r="N1060" s="35"/>
    </row>
    <row r="1061" spans="1:14" ht="409.5">
      <c r="A1061" s="34">
        <v>802</v>
      </c>
      <c r="B1061" s="37"/>
      <c r="C1061" s="35">
        <v>0</v>
      </c>
      <c r="D1061" s="35">
        <v>0</v>
      </c>
      <c r="E1061" s="35">
        <v>0</v>
      </c>
      <c r="F1061" s="35">
        <v>0</v>
      </c>
      <c r="G1061" s="34" t="s">
        <v>1286</v>
      </c>
      <c r="H1061" s="33" t="s">
        <v>415</v>
      </c>
      <c r="I1061" s="35">
        <v>550</v>
      </c>
      <c r="J1061" s="35">
        <v>0</v>
      </c>
      <c r="K1061" s="35">
        <v>15</v>
      </c>
      <c r="L1061" s="35">
        <v>0</v>
      </c>
      <c r="M1061" s="35">
        <v>0</v>
      </c>
      <c r="N1061" s="35"/>
    </row>
    <row r="1062" spans="1:14" ht="409.5">
      <c r="A1062" s="34">
        <v>803</v>
      </c>
      <c r="B1062" s="37"/>
      <c r="C1062" s="35">
        <v>0</v>
      </c>
      <c r="D1062" s="35">
        <v>0</v>
      </c>
      <c r="E1062" s="35">
        <v>0</v>
      </c>
      <c r="F1062" s="35">
        <v>0</v>
      </c>
      <c r="G1062" s="34" t="s">
        <v>1287</v>
      </c>
      <c r="H1062" s="33" t="s">
        <v>918</v>
      </c>
      <c r="I1062" s="35">
        <v>550</v>
      </c>
      <c r="J1062" s="35">
        <v>0</v>
      </c>
      <c r="K1062" s="35">
        <v>15</v>
      </c>
      <c r="L1062" s="35">
        <v>0</v>
      </c>
      <c r="M1062" s="35">
        <v>0</v>
      </c>
      <c r="N1062" s="35"/>
    </row>
    <row r="1063" spans="1:14" ht="409.5">
      <c r="A1063" s="34">
        <v>804</v>
      </c>
      <c r="B1063" s="37"/>
      <c r="C1063" s="35">
        <v>0</v>
      </c>
      <c r="D1063" s="35">
        <v>0</v>
      </c>
      <c r="E1063" s="35">
        <v>0</v>
      </c>
      <c r="F1063" s="35">
        <v>0</v>
      </c>
      <c r="G1063" s="34" t="s">
        <v>1288</v>
      </c>
      <c r="H1063" s="33" t="s">
        <v>283</v>
      </c>
      <c r="I1063" s="35">
        <v>550</v>
      </c>
      <c r="J1063" s="35">
        <v>0</v>
      </c>
      <c r="K1063" s="35">
        <v>15</v>
      </c>
      <c r="L1063" s="35">
        <v>0</v>
      </c>
      <c r="M1063" s="35">
        <v>0</v>
      </c>
      <c r="N1063" s="35"/>
    </row>
    <row r="1064" spans="1:14" ht="409.5">
      <c r="A1064" s="34">
        <v>805</v>
      </c>
      <c r="B1064" s="37"/>
      <c r="C1064" s="35">
        <v>0</v>
      </c>
      <c r="D1064" s="35">
        <v>0</v>
      </c>
      <c r="E1064" s="35">
        <v>0</v>
      </c>
      <c r="F1064" s="35">
        <v>0</v>
      </c>
      <c r="G1064" s="34" t="s">
        <v>1289</v>
      </c>
      <c r="H1064" s="33" t="s">
        <v>689</v>
      </c>
      <c r="I1064" s="35">
        <v>550</v>
      </c>
      <c r="J1064" s="35">
        <v>0</v>
      </c>
      <c r="K1064" s="35">
        <v>15</v>
      </c>
      <c r="L1064" s="35">
        <v>0</v>
      </c>
      <c r="M1064" s="35">
        <v>0</v>
      </c>
      <c r="N1064" s="35"/>
    </row>
    <row r="1065" spans="1:14" ht="409.5">
      <c r="A1065" s="34">
        <v>806</v>
      </c>
      <c r="B1065" s="37"/>
      <c r="C1065" s="35">
        <v>0</v>
      </c>
      <c r="D1065" s="35">
        <v>0</v>
      </c>
      <c r="E1065" s="35">
        <v>0</v>
      </c>
      <c r="F1065" s="35">
        <v>0</v>
      </c>
      <c r="G1065" s="34" t="s">
        <v>1290</v>
      </c>
      <c r="H1065" s="33" t="s">
        <v>461</v>
      </c>
      <c r="I1065" s="35">
        <v>550</v>
      </c>
      <c r="J1065" s="35">
        <v>0</v>
      </c>
      <c r="K1065" s="35">
        <v>13</v>
      </c>
      <c r="L1065" s="35">
        <v>0</v>
      </c>
      <c r="M1065" s="35">
        <v>0</v>
      </c>
      <c r="N1065" s="35"/>
    </row>
    <row r="1066" spans="1:14" ht="409.5">
      <c r="A1066" s="34">
        <v>807</v>
      </c>
      <c r="B1066" s="37"/>
      <c r="C1066" s="35">
        <v>0</v>
      </c>
      <c r="D1066" s="35">
        <v>0</v>
      </c>
      <c r="E1066" s="35">
        <v>0</v>
      </c>
      <c r="F1066" s="35">
        <v>0</v>
      </c>
      <c r="G1066" s="34" t="s">
        <v>1291</v>
      </c>
      <c r="H1066" s="33" t="s">
        <v>353</v>
      </c>
      <c r="I1066" s="35">
        <v>550</v>
      </c>
      <c r="J1066" s="35">
        <v>0</v>
      </c>
      <c r="K1066" s="35">
        <v>13</v>
      </c>
      <c r="L1066" s="35">
        <v>0</v>
      </c>
      <c r="M1066" s="35">
        <v>0</v>
      </c>
      <c r="N1066" s="35"/>
    </row>
    <row r="1067" spans="1:14" ht="409.5">
      <c r="A1067" s="34">
        <v>808</v>
      </c>
      <c r="B1067" s="37"/>
      <c r="C1067" s="35">
        <v>0</v>
      </c>
      <c r="D1067" s="35">
        <v>0</v>
      </c>
      <c r="E1067" s="35">
        <v>0</v>
      </c>
      <c r="F1067" s="35">
        <v>0</v>
      </c>
      <c r="G1067" s="34" t="s">
        <v>1292</v>
      </c>
      <c r="H1067" s="33" t="s">
        <v>362</v>
      </c>
      <c r="I1067" s="35">
        <v>550</v>
      </c>
      <c r="J1067" s="35">
        <v>0</v>
      </c>
      <c r="K1067" s="35">
        <v>15</v>
      </c>
      <c r="L1067" s="35">
        <v>0</v>
      </c>
      <c r="M1067" s="35">
        <v>0</v>
      </c>
      <c r="N1067" s="35"/>
    </row>
    <row r="1068" spans="1:14" ht="409.5">
      <c r="A1068" s="34">
        <v>809</v>
      </c>
      <c r="B1068" s="37"/>
      <c r="C1068" s="35">
        <v>0</v>
      </c>
      <c r="D1068" s="35">
        <v>0</v>
      </c>
      <c r="E1068" s="35">
        <v>0</v>
      </c>
      <c r="F1068" s="35">
        <v>0</v>
      </c>
      <c r="G1068" s="34" t="s">
        <v>1293</v>
      </c>
      <c r="H1068" s="33" t="s">
        <v>1060</v>
      </c>
      <c r="I1068" s="35">
        <v>550</v>
      </c>
      <c r="J1068" s="35">
        <v>0</v>
      </c>
      <c r="K1068" s="35">
        <v>15</v>
      </c>
      <c r="L1068" s="35">
        <v>0</v>
      </c>
      <c r="M1068" s="35">
        <v>0</v>
      </c>
      <c r="N1068" s="35"/>
    </row>
    <row r="1069" spans="1:14" ht="409.5">
      <c r="A1069" s="34">
        <v>810</v>
      </c>
      <c r="B1069" s="37"/>
      <c r="C1069" s="35">
        <v>0</v>
      </c>
      <c r="D1069" s="35">
        <v>0</v>
      </c>
      <c r="E1069" s="35">
        <v>0</v>
      </c>
      <c r="F1069" s="35">
        <v>0</v>
      </c>
      <c r="G1069" s="34" t="s">
        <v>1294</v>
      </c>
      <c r="H1069" s="33" t="s">
        <v>84</v>
      </c>
      <c r="I1069" s="35">
        <v>550</v>
      </c>
      <c r="J1069" s="35">
        <v>0</v>
      </c>
      <c r="K1069" s="35">
        <v>15</v>
      </c>
      <c r="L1069" s="35">
        <v>0</v>
      </c>
      <c r="M1069" s="35">
        <v>0</v>
      </c>
      <c r="N1069" s="35"/>
    </row>
    <row r="1070" spans="1:14" ht="409.5">
      <c r="A1070" s="34">
        <v>811</v>
      </c>
      <c r="B1070" s="37"/>
      <c r="C1070" s="35">
        <v>0</v>
      </c>
      <c r="D1070" s="35">
        <v>0</v>
      </c>
      <c r="E1070" s="35">
        <v>0</v>
      </c>
      <c r="F1070" s="35">
        <v>0</v>
      </c>
      <c r="G1070" s="34" t="s">
        <v>1295</v>
      </c>
      <c r="H1070" s="33" t="s">
        <v>524</v>
      </c>
      <c r="I1070" s="35">
        <v>451.8</v>
      </c>
      <c r="J1070" s="35">
        <v>0</v>
      </c>
      <c r="K1070" s="35">
        <v>1</v>
      </c>
      <c r="L1070" s="35">
        <v>0</v>
      </c>
      <c r="M1070" s="35">
        <v>0</v>
      </c>
      <c r="N1070" s="35"/>
    </row>
    <row r="1071" spans="1:14" ht="409.5">
      <c r="A1071" s="34">
        <v>812</v>
      </c>
      <c r="B1071" s="37"/>
      <c r="C1071" s="35">
        <v>0</v>
      </c>
      <c r="D1071" s="35">
        <v>0</v>
      </c>
      <c r="E1071" s="35">
        <v>0</v>
      </c>
      <c r="F1071" s="35">
        <v>0</v>
      </c>
      <c r="G1071" s="34" t="s">
        <v>1296</v>
      </c>
      <c r="H1071" s="33" t="s">
        <v>353</v>
      </c>
      <c r="I1071" s="35">
        <v>550</v>
      </c>
      <c r="J1071" s="35">
        <v>0</v>
      </c>
      <c r="K1071" s="35">
        <v>15</v>
      </c>
      <c r="L1071" s="35">
        <v>0</v>
      </c>
      <c r="M1071" s="35">
        <v>0</v>
      </c>
      <c r="N1071" s="35"/>
    </row>
    <row r="1072" spans="1:14" ht="409.5">
      <c r="A1072" s="31"/>
      <c r="B1072" s="32" t="s">
        <v>378</v>
      </c>
      <c r="C1072" s="31">
        <v>0</v>
      </c>
      <c r="D1072" s="31">
        <v>0</v>
      </c>
      <c r="E1072" s="31">
        <v>0</v>
      </c>
      <c r="F1072" s="31">
        <v>0</v>
      </c>
      <c r="G1072" s="32"/>
      <c r="H1072" s="33"/>
      <c r="I1072" s="31">
        <v>0</v>
      </c>
      <c r="J1072" s="31">
        <v>0</v>
      </c>
      <c r="K1072" s="31">
        <v>0</v>
      </c>
      <c r="L1072" s="31">
        <v>2</v>
      </c>
      <c r="M1072" s="31">
        <v>16.47</v>
      </c>
      <c r="N1072" s="31"/>
    </row>
    <row r="1073" spans="1:14" ht="409.5">
      <c r="A1073" s="31"/>
      <c r="B1073" s="32" t="s">
        <v>1297</v>
      </c>
      <c r="C1073" s="31">
        <v>3</v>
      </c>
      <c r="D1073" s="31">
        <v>45</v>
      </c>
      <c r="E1073" s="31">
        <v>1</v>
      </c>
      <c r="F1073" s="31">
        <v>15</v>
      </c>
      <c r="G1073" s="32"/>
      <c r="H1073" s="33"/>
      <c r="I1073" s="31">
        <v>0</v>
      </c>
      <c r="J1073" s="31">
        <v>0</v>
      </c>
      <c r="K1073" s="31">
        <v>170</v>
      </c>
      <c r="L1073" s="31">
        <v>3</v>
      </c>
      <c r="M1073" s="31">
        <v>41.18</v>
      </c>
      <c r="N1073" s="31"/>
    </row>
    <row r="1074" spans="1:14" ht="409.5">
      <c r="A1074" s="34">
        <v>813</v>
      </c>
      <c r="B1074" s="37"/>
      <c r="C1074" s="35">
        <v>0</v>
      </c>
      <c r="D1074" s="35">
        <v>0</v>
      </c>
      <c r="E1074" s="35">
        <v>0</v>
      </c>
      <c r="F1074" s="35">
        <v>0</v>
      </c>
      <c r="G1074" s="34" t="s">
        <v>1298</v>
      </c>
      <c r="H1074" s="33" t="s">
        <v>401</v>
      </c>
      <c r="I1074" s="35">
        <v>550</v>
      </c>
      <c r="J1074" s="35">
        <v>0</v>
      </c>
      <c r="K1074" s="35">
        <v>15</v>
      </c>
      <c r="L1074" s="35">
        <v>0</v>
      </c>
      <c r="M1074" s="35">
        <v>0</v>
      </c>
      <c r="N1074" s="35"/>
    </row>
    <row r="1075" spans="1:14" ht="409.5">
      <c r="A1075" s="34">
        <v>814</v>
      </c>
      <c r="B1075" s="37"/>
      <c r="C1075" s="35">
        <v>0</v>
      </c>
      <c r="D1075" s="35">
        <v>0</v>
      </c>
      <c r="E1075" s="35">
        <v>0</v>
      </c>
      <c r="F1075" s="35">
        <v>0</v>
      </c>
      <c r="G1075" s="34" t="s">
        <v>1299</v>
      </c>
      <c r="H1075" s="33" t="s">
        <v>664</v>
      </c>
      <c r="I1075" s="35">
        <v>47407.44</v>
      </c>
      <c r="J1075" s="35">
        <v>0</v>
      </c>
      <c r="K1075" s="35">
        <v>140</v>
      </c>
      <c r="L1075" s="35">
        <v>0</v>
      </c>
      <c r="M1075" s="35">
        <v>0</v>
      </c>
      <c r="N1075" s="35"/>
    </row>
    <row r="1076" spans="1:14" ht="409.5">
      <c r="A1076" s="34">
        <v>815</v>
      </c>
      <c r="B1076" s="37"/>
      <c r="C1076" s="35">
        <v>0</v>
      </c>
      <c r="D1076" s="35">
        <v>0</v>
      </c>
      <c r="E1076" s="35">
        <v>0</v>
      </c>
      <c r="F1076" s="35">
        <v>0</v>
      </c>
      <c r="G1076" s="34" t="s">
        <v>1300</v>
      </c>
      <c r="H1076" s="33" t="s">
        <v>461</v>
      </c>
      <c r="I1076" s="35">
        <v>550</v>
      </c>
      <c r="J1076" s="35">
        <v>0</v>
      </c>
      <c r="K1076" s="35">
        <v>15</v>
      </c>
      <c r="L1076" s="35">
        <v>0</v>
      </c>
      <c r="M1076" s="35">
        <v>0</v>
      </c>
      <c r="N1076" s="35"/>
    </row>
    <row r="1077" spans="1:14" ht="409.5">
      <c r="A1077" s="31"/>
      <c r="B1077" s="32" t="s">
        <v>1301</v>
      </c>
      <c r="C1077" s="31">
        <v>2</v>
      </c>
      <c r="D1077" s="31">
        <v>21</v>
      </c>
      <c r="E1077" s="31">
        <v>0</v>
      </c>
      <c r="F1077" s="31">
        <v>0</v>
      </c>
      <c r="G1077" s="32"/>
      <c r="H1077" s="33"/>
      <c r="I1077" s="31">
        <v>0</v>
      </c>
      <c r="J1077" s="31">
        <v>0</v>
      </c>
      <c r="K1077" s="31">
        <v>24</v>
      </c>
      <c r="L1077" s="31">
        <v>2</v>
      </c>
      <c r="M1077" s="31">
        <v>35.29</v>
      </c>
      <c r="N1077" s="31"/>
    </row>
    <row r="1078" spans="1:14" ht="409.5">
      <c r="A1078" s="34">
        <v>816</v>
      </c>
      <c r="B1078" s="37"/>
      <c r="C1078" s="35">
        <v>0</v>
      </c>
      <c r="D1078" s="35">
        <v>0</v>
      </c>
      <c r="E1078" s="35">
        <v>0</v>
      </c>
      <c r="F1078" s="35">
        <v>0</v>
      </c>
      <c r="G1078" s="34" t="s">
        <v>1302</v>
      </c>
      <c r="H1078" s="33" t="s">
        <v>499</v>
      </c>
      <c r="I1078" s="35">
        <v>550</v>
      </c>
      <c r="J1078" s="35">
        <v>0</v>
      </c>
      <c r="K1078" s="35">
        <v>6</v>
      </c>
      <c r="L1078" s="35">
        <v>0</v>
      </c>
      <c r="M1078" s="35">
        <v>0</v>
      </c>
      <c r="N1078" s="35"/>
    </row>
    <row r="1079" spans="1:14" ht="409.5">
      <c r="A1079" s="34">
        <v>817</v>
      </c>
      <c r="B1079" s="37"/>
      <c r="C1079" s="35">
        <v>0</v>
      </c>
      <c r="D1079" s="35">
        <v>0</v>
      </c>
      <c r="E1079" s="35">
        <v>0</v>
      </c>
      <c r="F1079" s="35">
        <v>0</v>
      </c>
      <c r="G1079" s="34" t="s">
        <v>1303</v>
      </c>
      <c r="H1079" s="33" t="s">
        <v>751</v>
      </c>
      <c r="I1079" s="35">
        <v>550</v>
      </c>
      <c r="J1079" s="35">
        <v>0</v>
      </c>
      <c r="K1079" s="35">
        <v>3</v>
      </c>
      <c r="L1079" s="35">
        <v>0</v>
      </c>
      <c r="M1079" s="35">
        <v>0</v>
      </c>
      <c r="N1079" s="35"/>
    </row>
    <row r="1080" spans="1:14" ht="409.5">
      <c r="A1080" s="34">
        <v>818</v>
      </c>
      <c r="B1080" s="37"/>
      <c r="C1080" s="35">
        <v>0</v>
      </c>
      <c r="D1080" s="35">
        <v>0</v>
      </c>
      <c r="E1080" s="35">
        <v>0</v>
      </c>
      <c r="F1080" s="35">
        <v>0</v>
      </c>
      <c r="G1080" s="34" t="s">
        <v>1304</v>
      </c>
      <c r="H1080" s="33" t="s">
        <v>499</v>
      </c>
      <c r="I1080" s="35">
        <v>550</v>
      </c>
      <c r="J1080" s="35">
        <v>0</v>
      </c>
      <c r="K1080" s="35">
        <v>15</v>
      </c>
      <c r="L1080" s="35">
        <v>0</v>
      </c>
      <c r="M1080" s="35">
        <v>0</v>
      </c>
      <c r="N1080" s="35"/>
    </row>
    <row r="1081" spans="1:14" ht="409.5">
      <c r="A1081" s="31"/>
      <c r="B1081" s="32" t="s">
        <v>1305</v>
      </c>
      <c r="C1081" s="31">
        <v>19</v>
      </c>
      <c r="D1081" s="31">
        <v>257</v>
      </c>
      <c r="E1081" s="31">
        <v>0</v>
      </c>
      <c r="F1081" s="31">
        <v>0</v>
      </c>
      <c r="G1081" s="32"/>
      <c r="H1081" s="33"/>
      <c r="I1081" s="31">
        <v>0</v>
      </c>
      <c r="J1081" s="31">
        <v>0</v>
      </c>
      <c r="K1081" s="31">
        <v>212</v>
      </c>
      <c r="L1081" s="31">
        <v>14</v>
      </c>
      <c r="M1081" s="31">
        <v>345.88</v>
      </c>
      <c r="N1081" s="31"/>
    </row>
    <row r="1082" spans="1:14" ht="409.5">
      <c r="A1082" s="34">
        <v>819</v>
      </c>
      <c r="B1082" s="37"/>
      <c r="C1082" s="35">
        <v>0</v>
      </c>
      <c r="D1082" s="35">
        <v>0</v>
      </c>
      <c r="E1082" s="35">
        <v>0</v>
      </c>
      <c r="F1082" s="35">
        <v>0</v>
      </c>
      <c r="G1082" s="34" t="s">
        <v>1306</v>
      </c>
      <c r="H1082" s="33" t="s">
        <v>345</v>
      </c>
      <c r="I1082" s="35">
        <v>550</v>
      </c>
      <c r="J1082" s="35">
        <v>0</v>
      </c>
      <c r="K1082" s="35">
        <v>15</v>
      </c>
      <c r="L1082" s="35">
        <v>0</v>
      </c>
      <c r="M1082" s="35">
        <v>0</v>
      </c>
      <c r="N1082" s="35"/>
    </row>
    <row r="1083" spans="1:14" ht="409.5">
      <c r="A1083" s="34">
        <v>820</v>
      </c>
      <c r="B1083" s="37"/>
      <c r="C1083" s="35">
        <v>0</v>
      </c>
      <c r="D1083" s="35">
        <v>0</v>
      </c>
      <c r="E1083" s="35">
        <v>0</v>
      </c>
      <c r="F1083" s="35">
        <v>0</v>
      </c>
      <c r="G1083" s="34" t="s">
        <v>1307</v>
      </c>
      <c r="H1083" s="33" t="s">
        <v>815</v>
      </c>
      <c r="I1083" s="35">
        <v>550</v>
      </c>
      <c r="J1083" s="35">
        <v>0</v>
      </c>
      <c r="K1083" s="35">
        <v>15</v>
      </c>
      <c r="L1083" s="35">
        <v>0</v>
      </c>
      <c r="M1083" s="35">
        <v>0</v>
      </c>
      <c r="N1083" s="35"/>
    </row>
    <row r="1084" spans="1:14" ht="409.5">
      <c r="A1084" s="34">
        <v>821</v>
      </c>
      <c r="B1084" s="37"/>
      <c r="C1084" s="35">
        <v>0</v>
      </c>
      <c r="D1084" s="35">
        <v>0</v>
      </c>
      <c r="E1084" s="35">
        <v>0</v>
      </c>
      <c r="F1084" s="35">
        <v>0</v>
      </c>
      <c r="G1084" s="34" t="s">
        <v>1308</v>
      </c>
      <c r="H1084" s="33" t="s">
        <v>719</v>
      </c>
      <c r="I1084" s="35">
        <v>550</v>
      </c>
      <c r="J1084" s="35">
        <v>0</v>
      </c>
      <c r="K1084" s="35">
        <v>15</v>
      </c>
      <c r="L1084" s="35">
        <v>0</v>
      </c>
      <c r="M1084" s="35">
        <v>0</v>
      </c>
      <c r="N1084" s="35"/>
    </row>
    <row r="1085" spans="1:14" ht="409.5">
      <c r="A1085" s="34">
        <v>822</v>
      </c>
      <c r="B1085" s="37"/>
      <c r="C1085" s="35">
        <v>0</v>
      </c>
      <c r="D1085" s="35">
        <v>0</v>
      </c>
      <c r="E1085" s="35">
        <v>0</v>
      </c>
      <c r="F1085" s="35">
        <v>0</v>
      </c>
      <c r="G1085" s="34" t="s">
        <v>1309</v>
      </c>
      <c r="H1085" s="33" t="s">
        <v>377</v>
      </c>
      <c r="I1085" s="35">
        <v>550</v>
      </c>
      <c r="J1085" s="35">
        <v>0</v>
      </c>
      <c r="K1085" s="35">
        <v>15</v>
      </c>
      <c r="L1085" s="35">
        <v>0</v>
      </c>
      <c r="M1085" s="35">
        <v>0</v>
      </c>
      <c r="N1085" s="35"/>
    </row>
    <row r="1086" spans="1:14" ht="409.5">
      <c r="A1086" s="34">
        <v>823</v>
      </c>
      <c r="B1086" s="37"/>
      <c r="C1086" s="35">
        <v>0</v>
      </c>
      <c r="D1086" s="35">
        <v>0</v>
      </c>
      <c r="E1086" s="35">
        <v>0</v>
      </c>
      <c r="F1086" s="35">
        <v>0</v>
      </c>
      <c r="G1086" s="34" t="s">
        <v>1310</v>
      </c>
      <c r="H1086" s="33" t="s">
        <v>1311</v>
      </c>
      <c r="I1086" s="35">
        <v>550</v>
      </c>
      <c r="J1086" s="35">
        <v>0</v>
      </c>
      <c r="K1086" s="35">
        <v>10</v>
      </c>
      <c r="L1086" s="35">
        <v>0</v>
      </c>
      <c r="M1086" s="35">
        <v>0</v>
      </c>
      <c r="N1086" s="35"/>
    </row>
    <row r="1087" spans="1:14" ht="409.5">
      <c r="A1087" s="34">
        <v>824</v>
      </c>
      <c r="B1087" s="37"/>
      <c r="C1087" s="35">
        <v>0</v>
      </c>
      <c r="D1087" s="35">
        <v>0</v>
      </c>
      <c r="E1087" s="35">
        <v>0</v>
      </c>
      <c r="F1087" s="35">
        <v>0</v>
      </c>
      <c r="G1087" s="34" t="s">
        <v>1312</v>
      </c>
      <c r="H1087" s="33" t="s">
        <v>479</v>
      </c>
      <c r="I1087" s="35">
        <v>550</v>
      </c>
      <c r="J1087" s="35">
        <v>0</v>
      </c>
      <c r="K1087" s="35">
        <v>15</v>
      </c>
      <c r="L1087" s="35">
        <v>0</v>
      </c>
      <c r="M1087" s="35">
        <v>0</v>
      </c>
      <c r="N1087" s="35"/>
    </row>
    <row r="1088" spans="1:14" ht="409.5">
      <c r="A1088" s="34">
        <v>825</v>
      </c>
      <c r="B1088" s="37"/>
      <c r="C1088" s="35">
        <v>0</v>
      </c>
      <c r="D1088" s="35">
        <v>0</v>
      </c>
      <c r="E1088" s="35">
        <v>0</v>
      </c>
      <c r="F1088" s="35">
        <v>0</v>
      </c>
      <c r="G1088" s="34" t="s">
        <v>1313</v>
      </c>
      <c r="H1088" s="33" t="s">
        <v>1314</v>
      </c>
      <c r="I1088" s="35">
        <v>550</v>
      </c>
      <c r="J1088" s="35">
        <v>0</v>
      </c>
      <c r="K1088" s="35">
        <v>15</v>
      </c>
      <c r="L1088" s="35">
        <v>0</v>
      </c>
      <c r="M1088" s="35">
        <v>0</v>
      </c>
      <c r="N1088" s="35"/>
    </row>
    <row r="1089" spans="1:14" ht="409.5">
      <c r="A1089" s="34">
        <v>826</v>
      </c>
      <c r="B1089" s="37"/>
      <c r="C1089" s="35">
        <v>0</v>
      </c>
      <c r="D1089" s="35">
        <v>0</v>
      </c>
      <c r="E1089" s="35">
        <v>0</v>
      </c>
      <c r="F1089" s="35">
        <v>0</v>
      </c>
      <c r="G1089" s="34" t="s">
        <v>1315</v>
      </c>
      <c r="H1089" s="33" t="s">
        <v>554</v>
      </c>
      <c r="I1089" s="35">
        <v>550</v>
      </c>
      <c r="J1089" s="35">
        <v>0</v>
      </c>
      <c r="K1089" s="35">
        <v>15</v>
      </c>
      <c r="L1089" s="35">
        <v>0</v>
      </c>
      <c r="M1089" s="35">
        <v>0</v>
      </c>
      <c r="N1089" s="35"/>
    </row>
    <row r="1090" spans="1:14" ht="409.5">
      <c r="A1090" s="34">
        <v>827</v>
      </c>
      <c r="B1090" s="37"/>
      <c r="C1090" s="35">
        <v>0</v>
      </c>
      <c r="D1090" s="35">
        <v>0</v>
      </c>
      <c r="E1090" s="35">
        <v>0</v>
      </c>
      <c r="F1090" s="35">
        <v>0</v>
      </c>
      <c r="G1090" s="34" t="s">
        <v>1316</v>
      </c>
      <c r="H1090" s="33" t="s">
        <v>371</v>
      </c>
      <c r="I1090" s="35">
        <v>550</v>
      </c>
      <c r="J1090" s="35">
        <v>0</v>
      </c>
      <c r="K1090" s="35">
        <v>12</v>
      </c>
      <c r="L1090" s="35">
        <v>0</v>
      </c>
      <c r="M1090" s="35">
        <v>0</v>
      </c>
      <c r="N1090" s="35"/>
    </row>
    <row r="1091" spans="1:14" ht="409.5">
      <c r="A1091" s="34">
        <v>828</v>
      </c>
      <c r="B1091" s="37"/>
      <c r="C1091" s="35">
        <v>0</v>
      </c>
      <c r="D1091" s="35">
        <v>0</v>
      </c>
      <c r="E1091" s="35">
        <v>0</v>
      </c>
      <c r="F1091" s="35">
        <v>0</v>
      </c>
      <c r="G1091" s="34" t="s">
        <v>1317</v>
      </c>
      <c r="H1091" s="33" t="s">
        <v>287</v>
      </c>
      <c r="I1091" s="35">
        <v>550</v>
      </c>
      <c r="J1091" s="35">
        <v>0</v>
      </c>
      <c r="K1091" s="35">
        <v>15</v>
      </c>
      <c r="L1091" s="35">
        <v>0</v>
      </c>
      <c r="M1091" s="35">
        <v>0</v>
      </c>
      <c r="N1091" s="35"/>
    </row>
    <row r="1092" spans="1:14" ht="409.5">
      <c r="A1092" s="34">
        <v>829</v>
      </c>
      <c r="B1092" s="37"/>
      <c r="C1092" s="35">
        <v>0</v>
      </c>
      <c r="D1092" s="35">
        <v>0</v>
      </c>
      <c r="E1092" s="35">
        <v>0</v>
      </c>
      <c r="F1092" s="35">
        <v>0</v>
      </c>
      <c r="G1092" s="34" t="s">
        <v>1318</v>
      </c>
      <c r="H1092" s="33" t="s">
        <v>428</v>
      </c>
      <c r="I1092" s="35">
        <v>550</v>
      </c>
      <c r="J1092" s="35">
        <v>0</v>
      </c>
      <c r="K1092" s="35">
        <v>13</v>
      </c>
      <c r="L1092" s="35">
        <v>0</v>
      </c>
      <c r="M1092" s="35">
        <v>0</v>
      </c>
      <c r="N1092" s="35"/>
    </row>
    <row r="1093" spans="1:14" ht="409.5">
      <c r="A1093" s="34">
        <v>830</v>
      </c>
      <c r="B1093" s="37"/>
      <c r="C1093" s="35">
        <v>0</v>
      </c>
      <c r="D1093" s="35">
        <v>0</v>
      </c>
      <c r="E1093" s="35">
        <v>0</v>
      </c>
      <c r="F1093" s="35">
        <v>0</v>
      </c>
      <c r="G1093" s="34" t="s">
        <v>1319</v>
      </c>
      <c r="H1093" s="33" t="s">
        <v>359</v>
      </c>
      <c r="I1093" s="35">
        <v>550</v>
      </c>
      <c r="J1093" s="35">
        <v>0</v>
      </c>
      <c r="K1093" s="35">
        <v>15</v>
      </c>
      <c r="L1093" s="35">
        <v>0</v>
      </c>
      <c r="M1093" s="35">
        <v>0</v>
      </c>
      <c r="N1093" s="35"/>
    </row>
    <row r="1094" spans="1:14" ht="409.5">
      <c r="A1094" s="34">
        <v>831</v>
      </c>
      <c r="B1094" s="37"/>
      <c r="C1094" s="35">
        <v>0</v>
      </c>
      <c r="D1094" s="35">
        <v>0</v>
      </c>
      <c r="E1094" s="35">
        <v>0</v>
      </c>
      <c r="F1094" s="35">
        <v>0</v>
      </c>
      <c r="G1094" s="34" t="s">
        <v>1320</v>
      </c>
      <c r="H1094" s="33" t="s">
        <v>426</v>
      </c>
      <c r="I1094" s="35">
        <v>550</v>
      </c>
      <c r="J1094" s="35">
        <v>0</v>
      </c>
      <c r="K1094" s="35">
        <v>6</v>
      </c>
      <c r="L1094" s="35">
        <v>0</v>
      </c>
      <c r="M1094" s="35">
        <v>0</v>
      </c>
      <c r="N1094" s="35"/>
    </row>
    <row r="1095" spans="1:14" ht="409.5">
      <c r="A1095" s="34">
        <v>832</v>
      </c>
      <c r="B1095" s="37"/>
      <c r="C1095" s="35">
        <v>0</v>
      </c>
      <c r="D1095" s="35">
        <v>0</v>
      </c>
      <c r="E1095" s="35">
        <v>0</v>
      </c>
      <c r="F1095" s="35">
        <v>0</v>
      </c>
      <c r="G1095" s="34" t="s">
        <v>1321</v>
      </c>
      <c r="H1095" s="33" t="s">
        <v>84</v>
      </c>
      <c r="I1095" s="35">
        <v>550</v>
      </c>
      <c r="J1095" s="35">
        <v>0</v>
      </c>
      <c r="K1095" s="35">
        <v>6</v>
      </c>
      <c r="L1095" s="35">
        <v>0</v>
      </c>
      <c r="M1095" s="35">
        <v>0</v>
      </c>
      <c r="N1095" s="35"/>
    </row>
    <row r="1096" spans="1:14" ht="409.5">
      <c r="A1096" s="34">
        <v>833</v>
      </c>
      <c r="B1096" s="37"/>
      <c r="C1096" s="35">
        <v>0</v>
      </c>
      <c r="D1096" s="35">
        <v>0</v>
      </c>
      <c r="E1096" s="35">
        <v>0</v>
      </c>
      <c r="F1096" s="35">
        <v>0</v>
      </c>
      <c r="G1096" s="34" t="s">
        <v>1322</v>
      </c>
      <c r="H1096" s="33" t="s">
        <v>353</v>
      </c>
      <c r="I1096" s="35">
        <v>550</v>
      </c>
      <c r="J1096" s="35">
        <v>0</v>
      </c>
      <c r="K1096" s="35">
        <v>15</v>
      </c>
      <c r="L1096" s="35">
        <v>0</v>
      </c>
      <c r="M1096" s="35">
        <v>0</v>
      </c>
      <c r="N1096" s="35"/>
    </row>
    <row r="1097" spans="1:14" ht="409.5">
      <c r="A1097" s="34">
        <v>834</v>
      </c>
      <c r="B1097" s="37"/>
      <c r="C1097" s="35">
        <v>0</v>
      </c>
      <c r="D1097" s="35">
        <v>0</v>
      </c>
      <c r="E1097" s="35">
        <v>0</v>
      </c>
      <c r="F1097" s="35">
        <v>0</v>
      </c>
      <c r="G1097" s="34" t="s">
        <v>1323</v>
      </c>
      <c r="H1097" s="33" t="s">
        <v>481</v>
      </c>
      <c r="I1097" s="35">
        <v>550</v>
      </c>
      <c r="J1097" s="35">
        <v>0</v>
      </c>
      <c r="K1097" s="35">
        <v>15</v>
      </c>
      <c r="L1097" s="35">
        <v>0</v>
      </c>
      <c r="M1097" s="35">
        <v>0</v>
      </c>
      <c r="N1097" s="35"/>
    </row>
    <row r="1098" spans="1:14" ht="409.5">
      <c r="A1098" s="31"/>
      <c r="B1098" s="32" t="s">
        <v>220</v>
      </c>
      <c r="C1098" s="31">
        <v>3</v>
      </c>
      <c r="D1098" s="31">
        <v>70</v>
      </c>
      <c r="E1098" s="31">
        <v>1</v>
      </c>
      <c r="F1098" s="31">
        <v>40</v>
      </c>
      <c r="G1098" s="32"/>
      <c r="H1098" s="33"/>
      <c r="I1098" s="31">
        <v>0</v>
      </c>
      <c r="J1098" s="31">
        <v>0</v>
      </c>
      <c r="K1098" s="31">
        <v>74</v>
      </c>
      <c r="L1098" s="31">
        <v>2</v>
      </c>
      <c r="M1098" s="31">
        <v>35.29</v>
      </c>
      <c r="N1098" s="31"/>
    </row>
    <row r="1099" spans="1:14" ht="409.5">
      <c r="A1099" s="34">
        <v>835</v>
      </c>
      <c r="B1099" s="37"/>
      <c r="C1099" s="35">
        <v>0</v>
      </c>
      <c r="D1099" s="35">
        <v>0</v>
      </c>
      <c r="E1099" s="35">
        <v>0</v>
      </c>
      <c r="F1099" s="35">
        <v>0</v>
      </c>
      <c r="G1099" s="34" t="s">
        <v>1324</v>
      </c>
      <c r="H1099" s="33" t="s">
        <v>1325</v>
      </c>
      <c r="I1099" s="35">
        <v>7002.12</v>
      </c>
      <c r="J1099" s="35">
        <v>0</v>
      </c>
      <c r="K1099" s="35">
        <v>20</v>
      </c>
      <c r="L1099" s="35">
        <v>0</v>
      </c>
      <c r="M1099" s="35">
        <v>0</v>
      </c>
      <c r="N1099" s="35"/>
    </row>
    <row r="1100" spans="1:14" ht="409.5">
      <c r="A1100" s="34">
        <v>836</v>
      </c>
      <c r="B1100" s="37"/>
      <c r="C1100" s="35">
        <v>0</v>
      </c>
      <c r="D1100" s="35">
        <v>0</v>
      </c>
      <c r="E1100" s="35">
        <v>0</v>
      </c>
      <c r="F1100" s="35">
        <v>0</v>
      </c>
      <c r="G1100" s="34" t="s">
        <v>1326</v>
      </c>
      <c r="H1100" s="33" t="s">
        <v>789</v>
      </c>
      <c r="I1100" s="35">
        <v>550</v>
      </c>
      <c r="J1100" s="35">
        <v>0</v>
      </c>
      <c r="K1100" s="35">
        <v>5</v>
      </c>
      <c r="L1100" s="35">
        <v>0</v>
      </c>
      <c r="M1100" s="35">
        <v>0</v>
      </c>
      <c r="N1100" s="35"/>
    </row>
    <row r="1101" spans="1:14" ht="409.5">
      <c r="A1101" s="34">
        <v>837</v>
      </c>
      <c r="B1101" s="37"/>
      <c r="C1101" s="35">
        <v>0</v>
      </c>
      <c r="D1101" s="35">
        <v>0</v>
      </c>
      <c r="E1101" s="35">
        <v>0</v>
      </c>
      <c r="F1101" s="35">
        <v>0</v>
      </c>
      <c r="G1101" s="34" t="s">
        <v>1327</v>
      </c>
      <c r="H1101" s="33" t="s">
        <v>789</v>
      </c>
      <c r="I1101" s="35">
        <v>550</v>
      </c>
      <c r="J1101" s="35">
        <v>0</v>
      </c>
      <c r="K1101" s="35">
        <v>5</v>
      </c>
      <c r="L1101" s="35">
        <v>0</v>
      </c>
      <c r="M1101" s="35">
        <v>0</v>
      </c>
      <c r="N1101" s="35"/>
    </row>
    <row r="1102" spans="1:14" ht="409.5">
      <c r="A1102" s="34">
        <v>838</v>
      </c>
      <c r="B1102" s="37"/>
      <c r="C1102" s="35">
        <v>0</v>
      </c>
      <c r="D1102" s="35">
        <v>0</v>
      </c>
      <c r="E1102" s="35">
        <v>0</v>
      </c>
      <c r="F1102" s="35">
        <v>0</v>
      </c>
      <c r="G1102" s="34" t="s">
        <v>1328</v>
      </c>
      <c r="H1102" s="33" t="s">
        <v>1329</v>
      </c>
      <c r="I1102" s="35">
        <v>550</v>
      </c>
      <c r="J1102" s="35">
        <v>0</v>
      </c>
      <c r="K1102" s="35">
        <v>7</v>
      </c>
      <c r="L1102" s="35">
        <v>0</v>
      </c>
      <c r="M1102" s="35">
        <v>0</v>
      </c>
      <c r="N1102" s="35"/>
    </row>
    <row r="1103" spans="1:14" ht="409.5">
      <c r="A1103" s="34">
        <v>839</v>
      </c>
      <c r="B1103" s="37"/>
      <c r="C1103" s="35">
        <v>0</v>
      </c>
      <c r="D1103" s="35">
        <v>0</v>
      </c>
      <c r="E1103" s="35">
        <v>0</v>
      </c>
      <c r="F1103" s="35">
        <v>0</v>
      </c>
      <c r="G1103" s="34" t="s">
        <v>1330</v>
      </c>
      <c r="H1103" s="33" t="s">
        <v>1329</v>
      </c>
      <c r="I1103" s="35">
        <v>550</v>
      </c>
      <c r="J1103" s="35">
        <v>0</v>
      </c>
      <c r="K1103" s="35">
        <v>7</v>
      </c>
      <c r="L1103" s="35">
        <v>0</v>
      </c>
      <c r="M1103" s="35">
        <v>0</v>
      </c>
      <c r="N1103" s="35"/>
    </row>
    <row r="1104" spans="1:14" ht="409.5">
      <c r="A1104" s="34">
        <v>840</v>
      </c>
      <c r="B1104" s="37"/>
      <c r="C1104" s="35">
        <v>0</v>
      </c>
      <c r="D1104" s="35">
        <v>0</v>
      </c>
      <c r="E1104" s="35">
        <v>0</v>
      </c>
      <c r="F1104" s="35">
        <v>0</v>
      </c>
      <c r="G1104" s="34" t="s">
        <v>1331</v>
      </c>
      <c r="H1104" s="33" t="s">
        <v>518</v>
      </c>
      <c r="I1104" s="35">
        <v>550</v>
      </c>
      <c r="J1104" s="35">
        <v>0</v>
      </c>
      <c r="K1104" s="35">
        <v>15</v>
      </c>
      <c r="L1104" s="35">
        <v>0</v>
      </c>
      <c r="M1104" s="35">
        <v>0</v>
      </c>
      <c r="N1104" s="35"/>
    </row>
    <row r="1105" spans="1:14" ht="409.5">
      <c r="A1105" s="34">
        <v>841</v>
      </c>
      <c r="B1105" s="37"/>
      <c r="C1105" s="35">
        <v>0</v>
      </c>
      <c r="D1105" s="35">
        <v>0</v>
      </c>
      <c r="E1105" s="35">
        <v>0</v>
      </c>
      <c r="F1105" s="35">
        <v>0</v>
      </c>
      <c r="G1105" s="34" t="s">
        <v>1332</v>
      </c>
      <c r="H1105" s="33" t="s">
        <v>518</v>
      </c>
      <c r="I1105" s="35">
        <v>550</v>
      </c>
      <c r="J1105" s="35">
        <v>0</v>
      </c>
      <c r="K1105" s="35">
        <v>15</v>
      </c>
      <c r="L1105" s="35">
        <v>0</v>
      </c>
      <c r="M1105" s="35">
        <v>0</v>
      </c>
      <c r="N1105" s="35"/>
    </row>
    <row r="1106" spans="1:14" ht="409.5">
      <c r="A1106" s="31"/>
      <c r="B1106" s="32" t="s">
        <v>378</v>
      </c>
      <c r="C1106" s="31">
        <v>0</v>
      </c>
      <c r="D1106" s="31">
        <v>0</v>
      </c>
      <c r="E1106" s="31">
        <v>0</v>
      </c>
      <c r="F1106" s="31">
        <v>0</v>
      </c>
      <c r="G1106" s="32"/>
      <c r="H1106" s="33"/>
      <c r="I1106" s="31">
        <v>0</v>
      </c>
      <c r="J1106" s="31">
        <v>0</v>
      </c>
      <c r="K1106" s="31">
        <v>0</v>
      </c>
      <c r="L1106" s="31">
        <v>2</v>
      </c>
      <c r="M1106" s="31">
        <v>1182.35</v>
      </c>
      <c r="N1106" s="31"/>
    </row>
    <row r="1107" spans="1:14" ht="409.5">
      <c r="A1107" s="31"/>
      <c r="B1107" s="32" t="s">
        <v>378</v>
      </c>
      <c r="C1107" s="31">
        <v>0</v>
      </c>
      <c r="D1107" s="31">
        <v>0</v>
      </c>
      <c r="E1107" s="31">
        <v>0</v>
      </c>
      <c r="F1107" s="31">
        <v>0</v>
      </c>
      <c r="G1107" s="32"/>
      <c r="H1107" s="33"/>
      <c r="I1107" s="31">
        <v>0</v>
      </c>
      <c r="J1107" s="31">
        <v>0</v>
      </c>
      <c r="K1107" s="31">
        <v>0</v>
      </c>
      <c r="L1107" s="31">
        <v>1</v>
      </c>
      <c r="M1107" s="31">
        <v>10.59</v>
      </c>
      <c r="N1107" s="31"/>
    </row>
    <row r="1108" spans="1:14" ht="25.5">
      <c r="A1108" s="31"/>
      <c r="B1108" s="32" t="s">
        <v>1333</v>
      </c>
      <c r="C1108" s="31">
        <v>1</v>
      </c>
      <c r="D1108" s="31">
        <v>15</v>
      </c>
      <c r="E1108" s="31">
        <v>0</v>
      </c>
      <c r="F1108" s="31">
        <v>0</v>
      </c>
      <c r="G1108" s="32"/>
      <c r="H1108" s="33"/>
      <c r="I1108" s="31">
        <v>0</v>
      </c>
      <c r="J1108" s="31">
        <v>0</v>
      </c>
      <c r="K1108" s="31">
        <v>15</v>
      </c>
      <c r="L1108" s="31">
        <v>1</v>
      </c>
      <c r="M1108" s="31">
        <v>14.12</v>
      </c>
      <c r="N1108" s="31"/>
    </row>
    <row r="1109" spans="1:14" ht="409.5">
      <c r="A1109" s="34">
        <v>842</v>
      </c>
      <c r="B1109" s="37"/>
      <c r="C1109" s="35">
        <v>0</v>
      </c>
      <c r="D1109" s="35">
        <v>0</v>
      </c>
      <c r="E1109" s="35">
        <v>0</v>
      </c>
      <c r="F1109" s="35">
        <v>0</v>
      </c>
      <c r="G1109" s="34" t="s">
        <v>1334</v>
      </c>
      <c r="H1109" s="33" t="s">
        <v>563</v>
      </c>
      <c r="I1109" s="35">
        <v>550</v>
      </c>
      <c r="J1109" s="35">
        <v>0</v>
      </c>
      <c r="K1109" s="35">
        <v>15</v>
      </c>
      <c r="L1109" s="35">
        <v>0</v>
      </c>
      <c r="M1109" s="35">
        <v>0</v>
      </c>
      <c r="N1109" s="35"/>
    </row>
    <row r="1110" spans="1:14" ht="25.5">
      <c r="A1110" s="31"/>
      <c r="B1110" s="32" t="s">
        <v>1335</v>
      </c>
      <c r="C1110" s="31">
        <v>8</v>
      </c>
      <c r="D1110" s="31">
        <v>86</v>
      </c>
      <c r="E1110" s="31">
        <v>1</v>
      </c>
      <c r="F1110" s="31">
        <v>15</v>
      </c>
      <c r="G1110" s="32"/>
      <c r="H1110" s="33"/>
      <c r="I1110" s="31">
        <v>0</v>
      </c>
      <c r="J1110" s="31">
        <v>0</v>
      </c>
      <c r="K1110" s="31">
        <v>71</v>
      </c>
      <c r="L1110" s="31">
        <v>2</v>
      </c>
      <c r="M1110" s="31">
        <v>121.18</v>
      </c>
      <c r="N1110" s="31"/>
    </row>
    <row r="1111" spans="1:14" ht="409.5">
      <c r="A1111" s="34">
        <v>843</v>
      </c>
      <c r="B1111" s="37"/>
      <c r="C1111" s="35">
        <v>0</v>
      </c>
      <c r="D1111" s="35">
        <v>0</v>
      </c>
      <c r="E1111" s="35">
        <v>0</v>
      </c>
      <c r="F1111" s="35">
        <v>0</v>
      </c>
      <c r="G1111" s="34" t="s">
        <v>1336</v>
      </c>
      <c r="H1111" s="33" t="s">
        <v>852</v>
      </c>
      <c r="I1111" s="35">
        <v>550</v>
      </c>
      <c r="J1111" s="35">
        <v>0</v>
      </c>
      <c r="K1111" s="35">
        <v>5</v>
      </c>
      <c r="L1111" s="35">
        <v>0</v>
      </c>
      <c r="M1111" s="35">
        <v>0</v>
      </c>
      <c r="N1111" s="35"/>
    </row>
    <row r="1112" spans="1:14" ht="409.5">
      <c r="A1112" s="34">
        <v>844</v>
      </c>
      <c r="B1112" s="37"/>
      <c r="C1112" s="35">
        <v>0</v>
      </c>
      <c r="D1112" s="35">
        <v>0</v>
      </c>
      <c r="E1112" s="35">
        <v>0</v>
      </c>
      <c r="F1112" s="35">
        <v>0</v>
      </c>
      <c r="G1112" s="34" t="s">
        <v>1337</v>
      </c>
      <c r="H1112" s="33" t="s">
        <v>683</v>
      </c>
      <c r="I1112" s="35">
        <v>550</v>
      </c>
      <c r="J1112" s="35">
        <v>0</v>
      </c>
      <c r="K1112" s="35">
        <v>15</v>
      </c>
      <c r="L1112" s="35">
        <v>0</v>
      </c>
      <c r="M1112" s="35">
        <v>0</v>
      </c>
      <c r="N1112" s="35"/>
    </row>
    <row r="1113" spans="1:14" ht="409.5">
      <c r="A1113" s="34">
        <v>845</v>
      </c>
      <c r="B1113" s="37"/>
      <c r="C1113" s="35">
        <v>0</v>
      </c>
      <c r="D1113" s="35">
        <v>0</v>
      </c>
      <c r="E1113" s="35">
        <v>0</v>
      </c>
      <c r="F1113" s="35">
        <v>0</v>
      </c>
      <c r="G1113" s="34" t="s">
        <v>1338</v>
      </c>
      <c r="H1113" s="33" t="s">
        <v>576</v>
      </c>
      <c r="I1113" s="35">
        <v>550</v>
      </c>
      <c r="J1113" s="35">
        <v>0</v>
      </c>
      <c r="K1113" s="35">
        <v>15</v>
      </c>
      <c r="L1113" s="35">
        <v>0</v>
      </c>
      <c r="M1113" s="35">
        <v>0</v>
      </c>
      <c r="N1113" s="35"/>
    </row>
    <row r="1114" spans="1:14" ht="409.5">
      <c r="A1114" s="34">
        <v>846</v>
      </c>
      <c r="B1114" s="37"/>
      <c r="C1114" s="35">
        <v>0</v>
      </c>
      <c r="D1114" s="35">
        <v>0</v>
      </c>
      <c r="E1114" s="35">
        <v>0</v>
      </c>
      <c r="F1114" s="35">
        <v>0</v>
      </c>
      <c r="G1114" s="34" t="s">
        <v>1339</v>
      </c>
      <c r="H1114" s="33" t="s">
        <v>612</v>
      </c>
      <c r="I1114" s="35">
        <v>550</v>
      </c>
      <c r="J1114" s="35">
        <v>0</v>
      </c>
      <c r="K1114" s="35">
        <v>10</v>
      </c>
      <c r="L1114" s="35">
        <v>0</v>
      </c>
      <c r="M1114" s="35">
        <v>0</v>
      </c>
      <c r="N1114" s="35"/>
    </row>
    <row r="1115" spans="1:14" ht="409.5">
      <c r="A1115" s="34">
        <v>847</v>
      </c>
      <c r="B1115" s="37"/>
      <c r="C1115" s="35">
        <v>0</v>
      </c>
      <c r="D1115" s="35">
        <v>0</v>
      </c>
      <c r="E1115" s="35">
        <v>0</v>
      </c>
      <c r="F1115" s="35">
        <v>0</v>
      </c>
      <c r="G1115" s="34" t="s">
        <v>1340</v>
      </c>
      <c r="H1115" s="33" t="s">
        <v>600</v>
      </c>
      <c r="I1115" s="35">
        <v>550</v>
      </c>
      <c r="J1115" s="35">
        <v>0</v>
      </c>
      <c r="K1115" s="35">
        <v>6</v>
      </c>
      <c r="L1115" s="35">
        <v>0</v>
      </c>
      <c r="M1115" s="35">
        <v>0</v>
      </c>
      <c r="N1115" s="35"/>
    </row>
    <row r="1116" spans="1:14" ht="409.5">
      <c r="A1116" s="34">
        <v>848</v>
      </c>
      <c r="B1116" s="37"/>
      <c r="C1116" s="35">
        <v>0</v>
      </c>
      <c r="D1116" s="35">
        <v>0</v>
      </c>
      <c r="E1116" s="35">
        <v>0</v>
      </c>
      <c r="F1116" s="35">
        <v>0</v>
      </c>
      <c r="G1116" s="34" t="s">
        <v>1341</v>
      </c>
      <c r="H1116" s="33" t="s">
        <v>1342</v>
      </c>
      <c r="I1116" s="35">
        <v>550</v>
      </c>
      <c r="J1116" s="35">
        <v>0</v>
      </c>
      <c r="K1116" s="35">
        <v>10</v>
      </c>
      <c r="L1116" s="35">
        <v>0</v>
      </c>
      <c r="M1116" s="35">
        <v>0</v>
      </c>
      <c r="N1116" s="35"/>
    </row>
    <row r="1117" spans="1:14" ht="409.5">
      <c r="A1117" s="34">
        <v>849</v>
      </c>
      <c r="B1117" s="37"/>
      <c r="C1117" s="35">
        <v>0</v>
      </c>
      <c r="D1117" s="35">
        <v>0</v>
      </c>
      <c r="E1117" s="35">
        <v>0</v>
      </c>
      <c r="F1117" s="35">
        <v>0</v>
      </c>
      <c r="G1117" s="34" t="s">
        <v>1343</v>
      </c>
      <c r="H1117" s="33" t="s">
        <v>1311</v>
      </c>
      <c r="I1117" s="35">
        <v>550</v>
      </c>
      <c r="J1117" s="35">
        <v>0</v>
      </c>
      <c r="K1117" s="35">
        <v>10</v>
      </c>
      <c r="L1117" s="35">
        <v>0</v>
      </c>
      <c r="M1117" s="35">
        <v>0</v>
      </c>
      <c r="N1117" s="35"/>
    </row>
    <row r="1118" spans="1:14" ht="409.5">
      <c r="A1118" s="31"/>
      <c r="B1118" s="32" t="s">
        <v>1344</v>
      </c>
      <c r="C1118" s="31">
        <v>1</v>
      </c>
      <c r="D1118" s="31">
        <v>15</v>
      </c>
      <c r="E1118" s="31">
        <v>0</v>
      </c>
      <c r="F1118" s="31">
        <v>0</v>
      </c>
      <c r="G1118" s="32"/>
      <c r="H1118" s="33"/>
      <c r="I1118" s="31">
        <v>0</v>
      </c>
      <c r="J1118" s="31">
        <v>0</v>
      </c>
      <c r="K1118" s="31">
        <v>15</v>
      </c>
      <c r="L1118" s="31">
        <v>1</v>
      </c>
      <c r="M1118" s="31">
        <v>17.65</v>
      </c>
      <c r="N1118" s="31"/>
    </row>
    <row r="1119" spans="1:14" ht="409.5">
      <c r="A1119" s="34">
        <v>850</v>
      </c>
      <c r="B1119" s="37"/>
      <c r="C1119" s="35">
        <v>0</v>
      </c>
      <c r="D1119" s="35">
        <v>0</v>
      </c>
      <c r="E1119" s="35">
        <v>0</v>
      </c>
      <c r="F1119" s="35">
        <v>0</v>
      </c>
      <c r="G1119" s="34" t="s">
        <v>1345</v>
      </c>
      <c r="H1119" s="33" t="s">
        <v>518</v>
      </c>
      <c r="I1119" s="35">
        <v>550</v>
      </c>
      <c r="J1119" s="35">
        <v>0</v>
      </c>
      <c r="K1119" s="35">
        <v>15</v>
      </c>
      <c r="L1119" s="35">
        <v>0</v>
      </c>
      <c r="M1119" s="35">
        <v>0</v>
      </c>
      <c r="N1119" s="35"/>
    </row>
    <row r="1120" spans="1:14" ht="409.5">
      <c r="A1120" s="31"/>
      <c r="B1120" s="32" t="s">
        <v>1346</v>
      </c>
      <c r="C1120" s="31">
        <v>2</v>
      </c>
      <c r="D1120" s="31">
        <v>18</v>
      </c>
      <c r="E1120" s="31">
        <v>0</v>
      </c>
      <c r="F1120" s="31">
        <v>0</v>
      </c>
      <c r="G1120" s="32"/>
      <c r="H1120" s="33"/>
      <c r="I1120" s="31">
        <v>0</v>
      </c>
      <c r="J1120" s="31">
        <v>0</v>
      </c>
      <c r="K1120" s="31">
        <v>18</v>
      </c>
      <c r="L1120" s="31">
        <v>2</v>
      </c>
      <c r="M1120" s="31">
        <v>24.71</v>
      </c>
      <c r="N1120" s="31"/>
    </row>
    <row r="1121" spans="1:14" ht="409.5">
      <c r="A1121" s="34">
        <v>851</v>
      </c>
      <c r="B1121" s="37"/>
      <c r="C1121" s="35">
        <v>0</v>
      </c>
      <c r="D1121" s="35">
        <v>0</v>
      </c>
      <c r="E1121" s="35">
        <v>0</v>
      </c>
      <c r="F1121" s="35">
        <v>0</v>
      </c>
      <c r="G1121" s="34" t="s">
        <v>1347</v>
      </c>
      <c r="H1121" s="33" t="s">
        <v>325</v>
      </c>
      <c r="I1121" s="35">
        <v>550</v>
      </c>
      <c r="J1121" s="35">
        <v>0</v>
      </c>
      <c r="K1121" s="35">
        <v>6</v>
      </c>
      <c r="L1121" s="35">
        <v>0</v>
      </c>
      <c r="M1121" s="35">
        <v>0</v>
      </c>
      <c r="N1121" s="35"/>
    </row>
    <row r="1122" spans="1:14" ht="409.5">
      <c r="A1122" s="34">
        <v>852</v>
      </c>
      <c r="B1122" s="37"/>
      <c r="C1122" s="35">
        <v>0</v>
      </c>
      <c r="D1122" s="35">
        <v>0</v>
      </c>
      <c r="E1122" s="35">
        <v>0</v>
      </c>
      <c r="F1122" s="35">
        <v>0</v>
      </c>
      <c r="G1122" s="34" t="s">
        <v>1348</v>
      </c>
      <c r="H1122" s="33" t="s">
        <v>461</v>
      </c>
      <c r="I1122" s="35">
        <v>550</v>
      </c>
      <c r="J1122" s="35">
        <v>0</v>
      </c>
      <c r="K1122" s="35">
        <v>12</v>
      </c>
      <c r="L1122" s="35">
        <v>0</v>
      </c>
      <c r="M1122" s="35">
        <v>0</v>
      </c>
      <c r="N1122" s="35"/>
    </row>
    <row r="1123" spans="1:14" ht="409.5">
      <c r="A1123" s="31"/>
      <c r="B1123" s="32" t="s">
        <v>378</v>
      </c>
      <c r="C1123" s="31">
        <v>0</v>
      </c>
      <c r="D1123" s="31">
        <v>0</v>
      </c>
      <c r="E1123" s="31">
        <v>0</v>
      </c>
      <c r="F1123" s="31">
        <v>0</v>
      </c>
      <c r="G1123" s="32"/>
      <c r="H1123" s="33"/>
      <c r="I1123" s="31">
        <v>0</v>
      </c>
      <c r="J1123" s="31">
        <v>0</v>
      </c>
      <c r="K1123" s="31">
        <v>0</v>
      </c>
      <c r="L1123" s="31">
        <v>1</v>
      </c>
      <c r="M1123" s="31">
        <v>17.65</v>
      </c>
      <c r="N1123" s="31"/>
    </row>
    <row r="1124" spans="1:14" ht="409.5">
      <c r="A1124" s="31"/>
      <c r="B1124" s="32" t="s">
        <v>1349</v>
      </c>
      <c r="C1124" s="31">
        <v>3</v>
      </c>
      <c r="D1124" s="31">
        <v>28</v>
      </c>
      <c r="E1124" s="31">
        <v>0</v>
      </c>
      <c r="F1124" s="31">
        <v>0</v>
      </c>
      <c r="G1124" s="32"/>
      <c r="H1124" s="33"/>
      <c r="I1124" s="31">
        <v>0</v>
      </c>
      <c r="J1124" s="31">
        <v>0</v>
      </c>
      <c r="K1124" s="31">
        <v>42</v>
      </c>
      <c r="L1124" s="31">
        <v>6</v>
      </c>
      <c r="M1124" s="31">
        <v>35.29</v>
      </c>
      <c r="N1124" s="31"/>
    </row>
    <row r="1125" spans="1:14" ht="409.5">
      <c r="A1125" s="34">
        <v>853</v>
      </c>
      <c r="B1125" s="37"/>
      <c r="C1125" s="35">
        <v>0</v>
      </c>
      <c r="D1125" s="35">
        <v>0</v>
      </c>
      <c r="E1125" s="35">
        <v>0</v>
      </c>
      <c r="F1125" s="35">
        <v>0</v>
      </c>
      <c r="G1125" s="34" t="s">
        <v>1350</v>
      </c>
      <c r="H1125" s="33" t="s">
        <v>724</v>
      </c>
      <c r="I1125" s="35">
        <v>550</v>
      </c>
      <c r="J1125" s="35">
        <v>0</v>
      </c>
      <c r="K1125" s="35">
        <v>15</v>
      </c>
      <c r="L1125" s="35">
        <v>0</v>
      </c>
      <c r="M1125" s="35">
        <v>0</v>
      </c>
      <c r="N1125" s="35"/>
    </row>
    <row r="1126" spans="1:14" ht="409.5">
      <c r="A1126" s="34">
        <v>854</v>
      </c>
      <c r="B1126" s="37"/>
      <c r="C1126" s="35">
        <v>0</v>
      </c>
      <c r="D1126" s="35">
        <v>0</v>
      </c>
      <c r="E1126" s="35">
        <v>0</v>
      </c>
      <c r="F1126" s="35">
        <v>0</v>
      </c>
      <c r="G1126" s="34" t="s">
        <v>1351</v>
      </c>
      <c r="H1126" s="33" t="s">
        <v>1352</v>
      </c>
      <c r="I1126" s="35">
        <v>550</v>
      </c>
      <c r="J1126" s="35">
        <v>0</v>
      </c>
      <c r="K1126" s="35">
        <v>5</v>
      </c>
      <c r="L1126" s="35">
        <v>0</v>
      </c>
      <c r="M1126" s="35">
        <v>0</v>
      </c>
      <c r="N1126" s="35"/>
    </row>
    <row r="1127" spans="1:14" ht="409.5">
      <c r="A1127" s="34">
        <v>855</v>
      </c>
      <c r="B1127" s="37"/>
      <c r="C1127" s="35">
        <v>0</v>
      </c>
      <c r="D1127" s="35">
        <v>0</v>
      </c>
      <c r="E1127" s="35">
        <v>0</v>
      </c>
      <c r="F1127" s="35">
        <v>0</v>
      </c>
      <c r="G1127" s="34" t="s">
        <v>1353</v>
      </c>
      <c r="H1127" s="33" t="s">
        <v>1354</v>
      </c>
      <c r="I1127" s="35">
        <v>550</v>
      </c>
      <c r="J1127" s="35">
        <v>0</v>
      </c>
      <c r="K1127" s="35">
        <v>14</v>
      </c>
      <c r="L1127" s="35">
        <v>0</v>
      </c>
      <c r="M1127" s="35">
        <v>0</v>
      </c>
      <c r="N1127" s="35"/>
    </row>
    <row r="1128" spans="1:14" ht="409.5">
      <c r="A1128" s="34">
        <v>856</v>
      </c>
      <c r="B1128" s="37"/>
      <c r="C1128" s="35">
        <v>0</v>
      </c>
      <c r="D1128" s="35">
        <v>0</v>
      </c>
      <c r="E1128" s="35">
        <v>0</v>
      </c>
      <c r="F1128" s="35">
        <v>0</v>
      </c>
      <c r="G1128" s="34" t="s">
        <v>1355</v>
      </c>
      <c r="H1128" s="33" t="s">
        <v>351</v>
      </c>
      <c r="I1128" s="35">
        <v>550</v>
      </c>
      <c r="J1128" s="35">
        <v>0</v>
      </c>
      <c r="K1128" s="35">
        <v>8</v>
      </c>
      <c r="L1128" s="35">
        <v>0</v>
      </c>
      <c r="M1128" s="35">
        <v>0</v>
      </c>
      <c r="N1128" s="35"/>
    </row>
    <row r="1129" spans="1:14" ht="409.5">
      <c r="A1129" s="31"/>
      <c r="B1129" s="32" t="s">
        <v>1356</v>
      </c>
      <c r="C1129" s="31">
        <v>0</v>
      </c>
      <c r="D1129" s="31">
        <v>0</v>
      </c>
      <c r="E1129" s="31">
        <v>0</v>
      </c>
      <c r="F1129" s="31">
        <v>0</v>
      </c>
      <c r="G1129" s="32"/>
      <c r="H1129" s="33"/>
      <c r="I1129" s="31">
        <v>0</v>
      </c>
      <c r="J1129" s="31">
        <v>0</v>
      </c>
      <c r="K1129" s="31">
        <v>10</v>
      </c>
      <c r="L1129" s="31">
        <v>0</v>
      </c>
      <c r="M1129" s="31">
        <v>0</v>
      </c>
      <c r="N1129" s="31"/>
    </row>
    <row r="1130" spans="1:14" ht="409.5">
      <c r="A1130" s="34">
        <v>857</v>
      </c>
      <c r="B1130" s="37"/>
      <c r="C1130" s="35">
        <v>0</v>
      </c>
      <c r="D1130" s="35">
        <v>0</v>
      </c>
      <c r="E1130" s="35">
        <v>0</v>
      </c>
      <c r="F1130" s="35">
        <v>0</v>
      </c>
      <c r="G1130" s="34" t="s">
        <v>1357</v>
      </c>
      <c r="H1130" s="33" t="s">
        <v>397</v>
      </c>
      <c r="I1130" s="35">
        <v>550</v>
      </c>
      <c r="J1130" s="35">
        <v>0</v>
      </c>
      <c r="K1130" s="35">
        <v>10</v>
      </c>
      <c r="L1130" s="35">
        <v>0</v>
      </c>
      <c r="M1130" s="35">
        <v>0</v>
      </c>
      <c r="N1130" s="35"/>
    </row>
    <row r="1131" spans="1:14" ht="25.5">
      <c r="A1131" s="31"/>
      <c r="B1131" s="32" t="s">
        <v>1358</v>
      </c>
      <c r="C1131" s="31">
        <v>1</v>
      </c>
      <c r="D1131" s="31">
        <v>100</v>
      </c>
      <c r="E1131" s="31">
        <v>0</v>
      </c>
      <c r="F1131" s="31">
        <v>0</v>
      </c>
      <c r="G1131" s="32"/>
      <c r="H1131" s="33"/>
      <c r="I1131" s="31">
        <v>0</v>
      </c>
      <c r="J1131" s="31">
        <v>0</v>
      </c>
      <c r="K1131" s="31">
        <v>0</v>
      </c>
      <c r="L1131" s="31">
        <v>0</v>
      </c>
      <c r="M1131" s="31">
        <v>0</v>
      </c>
      <c r="N1131" s="31"/>
    </row>
    <row r="1132" spans="1:14" ht="25.5">
      <c r="A1132" s="31"/>
      <c r="B1132" s="32" t="s">
        <v>226</v>
      </c>
      <c r="C1132" s="31">
        <v>3</v>
      </c>
      <c r="D1132" s="31">
        <v>21398</v>
      </c>
      <c r="E1132" s="31">
        <v>2</v>
      </c>
      <c r="F1132" s="31">
        <v>21148</v>
      </c>
      <c r="G1132" s="32"/>
      <c r="H1132" s="33"/>
      <c r="I1132" s="31">
        <v>0</v>
      </c>
      <c r="J1132" s="31">
        <v>0</v>
      </c>
      <c r="K1132" s="31">
        <v>0</v>
      </c>
      <c r="L1132" s="31">
        <v>2</v>
      </c>
      <c r="M1132" s="31">
        <v>288.24</v>
      </c>
      <c r="N1132" s="31"/>
    </row>
    <row r="1133" spans="1:14" ht="25.5">
      <c r="A1133" s="31"/>
      <c r="B1133" s="32" t="s">
        <v>1359</v>
      </c>
      <c r="C1133" s="31">
        <v>1</v>
      </c>
      <c r="D1133" s="31">
        <v>70</v>
      </c>
      <c r="E1133" s="31">
        <v>0</v>
      </c>
      <c r="F1133" s="31">
        <v>0</v>
      </c>
      <c r="G1133" s="32"/>
      <c r="H1133" s="33"/>
      <c r="I1133" s="31">
        <v>0</v>
      </c>
      <c r="J1133" s="31">
        <v>0</v>
      </c>
      <c r="K1133" s="31">
        <v>70</v>
      </c>
      <c r="L1133" s="31">
        <v>1</v>
      </c>
      <c r="M1133" s="31">
        <v>5.88</v>
      </c>
      <c r="N1133" s="31"/>
    </row>
    <row r="1134" spans="1:14" ht="409.5">
      <c r="A1134" s="34">
        <v>858</v>
      </c>
      <c r="B1134" s="37"/>
      <c r="C1134" s="35">
        <v>0</v>
      </c>
      <c r="D1134" s="35">
        <v>0</v>
      </c>
      <c r="E1134" s="35">
        <v>0</v>
      </c>
      <c r="F1134" s="35">
        <v>0</v>
      </c>
      <c r="G1134" s="34" t="s">
        <v>1360</v>
      </c>
      <c r="H1134" s="33" t="s">
        <v>1361</v>
      </c>
      <c r="I1134" s="35">
        <v>31625.89</v>
      </c>
      <c r="J1134" s="35">
        <v>0</v>
      </c>
      <c r="K1134" s="35">
        <v>70</v>
      </c>
      <c r="L1134" s="35">
        <v>0</v>
      </c>
      <c r="M1134" s="35">
        <v>0</v>
      </c>
      <c r="N1134" s="35"/>
    </row>
    <row r="1135" spans="1:14" ht="38.25">
      <c r="A1135" s="31"/>
      <c r="B1135" s="32" t="s">
        <v>1362</v>
      </c>
      <c r="C1135" s="31">
        <v>2</v>
      </c>
      <c r="D1135" s="31">
        <v>8455</v>
      </c>
      <c r="E1135" s="31">
        <v>0</v>
      </c>
      <c r="F1135" s="31">
        <v>0</v>
      </c>
      <c r="G1135" s="32"/>
      <c r="H1135" s="33"/>
      <c r="I1135" s="31">
        <v>0</v>
      </c>
      <c r="J1135" s="31">
        <v>0</v>
      </c>
      <c r="K1135" s="31">
        <v>0</v>
      </c>
      <c r="L1135" s="31">
        <v>0</v>
      </c>
      <c r="M1135" s="31">
        <v>0</v>
      </c>
      <c r="N1135" s="31"/>
    </row>
    <row r="1136" spans="1:14" ht="409.5">
      <c r="A1136" s="31"/>
      <c r="B1136" s="32" t="s">
        <v>1363</v>
      </c>
      <c r="C1136" s="31">
        <v>1</v>
      </c>
      <c r="D1136" s="31">
        <v>8</v>
      </c>
      <c r="E1136" s="31">
        <v>0</v>
      </c>
      <c r="F1136" s="31">
        <v>0</v>
      </c>
      <c r="G1136" s="32"/>
      <c r="H1136" s="33"/>
      <c r="I1136" s="31">
        <v>0</v>
      </c>
      <c r="J1136" s="31">
        <v>0</v>
      </c>
      <c r="K1136" s="31">
        <v>8</v>
      </c>
      <c r="L1136" s="31">
        <v>1</v>
      </c>
      <c r="M1136" s="31">
        <v>9.41</v>
      </c>
      <c r="N1136" s="31"/>
    </row>
    <row r="1137" spans="1:14" ht="409.5">
      <c r="A1137" s="34">
        <v>859</v>
      </c>
      <c r="B1137" s="37"/>
      <c r="C1137" s="35">
        <v>0</v>
      </c>
      <c r="D1137" s="35">
        <v>0</v>
      </c>
      <c r="E1137" s="35">
        <v>0</v>
      </c>
      <c r="F1137" s="35">
        <v>0</v>
      </c>
      <c r="G1137" s="34" t="s">
        <v>1364</v>
      </c>
      <c r="H1137" s="33" t="s">
        <v>1060</v>
      </c>
      <c r="I1137" s="35">
        <v>550</v>
      </c>
      <c r="J1137" s="35">
        <v>0</v>
      </c>
      <c r="K1137" s="35">
        <v>8</v>
      </c>
      <c r="L1137" s="35">
        <v>0</v>
      </c>
      <c r="M1137" s="35">
        <v>0</v>
      </c>
      <c r="N1137" s="35"/>
    </row>
    <row r="1138" spans="1:14" ht="409.5">
      <c r="A1138" s="31"/>
      <c r="B1138" s="32" t="s">
        <v>231</v>
      </c>
      <c r="C1138" s="31">
        <v>11</v>
      </c>
      <c r="D1138" s="31">
        <v>1658</v>
      </c>
      <c r="E1138" s="31">
        <v>10</v>
      </c>
      <c r="F1138" s="31">
        <v>1548</v>
      </c>
      <c r="G1138" s="32"/>
      <c r="H1138" s="33"/>
      <c r="I1138" s="31">
        <v>0</v>
      </c>
      <c r="J1138" s="31">
        <v>0</v>
      </c>
      <c r="K1138" s="31">
        <v>0</v>
      </c>
      <c r="L1138" s="31">
        <v>0</v>
      </c>
      <c r="M1138" s="31">
        <v>0</v>
      </c>
      <c r="N1138" s="31"/>
    </row>
    <row r="1139" spans="1:14" ht="25.5">
      <c r="A1139" s="28"/>
      <c r="B1139" s="29" t="s">
        <v>1365</v>
      </c>
      <c r="C1139" s="28"/>
      <c r="D1139" s="28"/>
      <c r="E1139" s="28"/>
      <c r="F1139" s="28"/>
      <c r="G1139" s="29"/>
      <c r="H1139" s="30"/>
      <c r="I1139" s="28"/>
      <c r="J1139" s="28"/>
      <c r="K1139" s="28"/>
      <c r="L1139" s="28"/>
      <c r="M1139" s="28"/>
      <c r="N1139" s="28"/>
    </row>
    <row r="1140" spans="1:14" ht="25.5">
      <c r="A1140" s="31"/>
      <c r="B1140" s="32" t="s">
        <v>1366</v>
      </c>
      <c r="C1140" s="31">
        <v>1</v>
      </c>
      <c r="D1140" s="31">
        <v>15</v>
      </c>
      <c r="E1140" s="31">
        <v>0</v>
      </c>
      <c r="F1140" s="31">
        <v>0</v>
      </c>
      <c r="G1140" s="32"/>
      <c r="H1140" s="33"/>
      <c r="I1140" s="31">
        <v>0</v>
      </c>
      <c r="J1140" s="31">
        <v>0</v>
      </c>
      <c r="K1140" s="31">
        <v>15</v>
      </c>
      <c r="L1140" s="31">
        <v>0</v>
      </c>
      <c r="M1140" s="31">
        <v>0</v>
      </c>
      <c r="N1140" s="31"/>
    </row>
    <row r="1141" spans="1:14" ht="409.5">
      <c r="A1141" s="34">
        <v>860</v>
      </c>
      <c r="B1141" s="37"/>
      <c r="C1141" s="35">
        <v>0</v>
      </c>
      <c r="D1141" s="35">
        <v>0</v>
      </c>
      <c r="E1141" s="35">
        <v>0</v>
      </c>
      <c r="F1141" s="35">
        <v>0</v>
      </c>
      <c r="G1141" s="34" t="s">
        <v>1367</v>
      </c>
      <c r="H1141" s="33" t="s">
        <v>55</v>
      </c>
      <c r="I1141" s="35">
        <v>550</v>
      </c>
      <c r="J1141" s="35">
        <v>0</v>
      </c>
      <c r="K1141" s="35">
        <v>15</v>
      </c>
      <c r="L1141" s="35">
        <v>0</v>
      </c>
      <c r="M1141" s="35">
        <v>0</v>
      </c>
      <c r="N1141" s="35"/>
    </row>
    <row r="1142" spans="1:14" ht="409.5">
      <c r="A1142" s="31"/>
      <c r="B1142" s="32" t="s">
        <v>1368</v>
      </c>
      <c r="C1142" s="31">
        <v>3</v>
      </c>
      <c r="D1142" s="31">
        <v>35</v>
      </c>
      <c r="E1142" s="31">
        <v>0</v>
      </c>
      <c r="F1142" s="31">
        <v>0</v>
      </c>
      <c r="G1142" s="32"/>
      <c r="H1142" s="33"/>
      <c r="I1142" s="31">
        <v>0</v>
      </c>
      <c r="J1142" s="31">
        <v>0</v>
      </c>
      <c r="K1142" s="31">
        <v>35</v>
      </c>
      <c r="L1142" s="31">
        <v>4</v>
      </c>
      <c r="M1142" s="31">
        <v>52.94</v>
      </c>
      <c r="N1142" s="31"/>
    </row>
    <row r="1143" spans="1:14" ht="409.5">
      <c r="A1143" s="34">
        <v>861</v>
      </c>
      <c r="B1143" s="37"/>
      <c r="C1143" s="35">
        <v>0</v>
      </c>
      <c r="D1143" s="35">
        <v>0</v>
      </c>
      <c r="E1143" s="35">
        <v>0</v>
      </c>
      <c r="F1143" s="35">
        <v>0</v>
      </c>
      <c r="G1143" s="34" t="s">
        <v>1369</v>
      </c>
      <c r="H1143" s="33" t="s">
        <v>559</v>
      </c>
      <c r="I1143" s="35">
        <v>550</v>
      </c>
      <c r="J1143" s="35">
        <v>0</v>
      </c>
      <c r="K1143" s="35">
        <v>15</v>
      </c>
      <c r="L1143" s="35">
        <v>0</v>
      </c>
      <c r="M1143" s="35">
        <v>0</v>
      </c>
      <c r="N1143" s="35"/>
    </row>
    <row r="1144" spans="1:14" ht="409.5">
      <c r="A1144" s="34">
        <v>862</v>
      </c>
      <c r="B1144" s="37"/>
      <c r="C1144" s="35">
        <v>0</v>
      </c>
      <c r="D1144" s="35">
        <v>0</v>
      </c>
      <c r="E1144" s="35">
        <v>0</v>
      </c>
      <c r="F1144" s="35">
        <v>0</v>
      </c>
      <c r="G1144" s="34" t="s">
        <v>1370</v>
      </c>
      <c r="H1144" s="33" t="s">
        <v>189</v>
      </c>
      <c r="I1144" s="35">
        <v>550</v>
      </c>
      <c r="J1144" s="35">
        <v>0</v>
      </c>
      <c r="K1144" s="35">
        <v>5</v>
      </c>
      <c r="L1144" s="35">
        <v>0</v>
      </c>
      <c r="M1144" s="35">
        <v>0</v>
      </c>
      <c r="N1144" s="35"/>
    </row>
    <row r="1145" spans="1:14" ht="409.5">
      <c r="A1145" s="34">
        <v>863</v>
      </c>
      <c r="B1145" s="37"/>
      <c r="C1145" s="35">
        <v>0</v>
      </c>
      <c r="D1145" s="35">
        <v>0</v>
      </c>
      <c r="E1145" s="35">
        <v>0</v>
      </c>
      <c r="F1145" s="35">
        <v>0</v>
      </c>
      <c r="G1145" s="34" t="s">
        <v>1371</v>
      </c>
      <c r="H1145" s="33" t="s">
        <v>1142</v>
      </c>
      <c r="I1145" s="35">
        <v>550</v>
      </c>
      <c r="J1145" s="35">
        <v>0</v>
      </c>
      <c r="K1145" s="35">
        <v>15</v>
      </c>
      <c r="L1145" s="35">
        <v>0</v>
      </c>
      <c r="M1145" s="35">
        <v>0</v>
      </c>
      <c r="N1145" s="35"/>
    </row>
    <row r="1146" spans="1:14" ht="409.5">
      <c r="A1146" s="31"/>
      <c r="B1146" s="32" t="s">
        <v>1372</v>
      </c>
      <c r="C1146" s="31">
        <v>4</v>
      </c>
      <c r="D1146" s="31">
        <v>593</v>
      </c>
      <c r="E1146" s="31">
        <v>1</v>
      </c>
      <c r="F1146" s="31">
        <v>560</v>
      </c>
      <c r="G1146" s="32"/>
      <c r="H1146" s="33"/>
      <c r="I1146" s="31">
        <v>0</v>
      </c>
      <c r="J1146" s="31">
        <v>0</v>
      </c>
      <c r="K1146" s="31">
        <v>15</v>
      </c>
      <c r="L1146" s="31">
        <v>3</v>
      </c>
      <c r="M1146" s="31">
        <v>52.94</v>
      </c>
      <c r="N1146" s="31"/>
    </row>
    <row r="1147" spans="1:14" ht="409.5">
      <c r="A1147" s="34">
        <v>864</v>
      </c>
      <c r="B1147" s="37"/>
      <c r="C1147" s="35">
        <v>0</v>
      </c>
      <c r="D1147" s="35">
        <v>0</v>
      </c>
      <c r="E1147" s="35">
        <v>0</v>
      </c>
      <c r="F1147" s="35">
        <v>0</v>
      </c>
      <c r="G1147" s="34" t="s">
        <v>1373</v>
      </c>
      <c r="H1147" s="33" t="s">
        <v>1374</v>
      </c>
      <c r="I1147" s="35">
        <v>550</v>
      </c>
      <c r="J1147" s="35">
        <v>0</v>
      </c>
      <c r="K1147" s="35">
        <v>15</v>
      </c>
      <c r="L1147" s="35">
        <v>0</v>
      </c>
      <c r="M1147" s="35">
        <v>0</v>
      </c>
      <c r="N1147" s="35"/>
    </row>
    <row r="1148" spans="1:14" ht="409.5">
      <c r="A1148" s="31"/>
      <c r="B1148" s="32" t="s">
        <v>1375</v>
      </c>
      <c r="C1148" s="31">
        <v>1</v>
      </c>
      <c r="D1148" s="31">
        <v>15</v>
      </c>
      <c r="E1148" s="31">
        <v>0</v>
      </c>
      <c r="F1148" s="31">
        <v>0</v>
      </c>
      <c r="G1148" s="32"/>
      <c r="H1148" s="33"/>
      <c r="I1148" s="31">
        <v>0</v>
      </c>
      <c r="J1148" s="31">
        <v>0</v>
      </c>
      <c r="K1148" s="31">
        <v>15</v>
      </c>
      <c r="L1148" s="31">
        <v>2</v>
      </c>
      <c r="M1148" s="31">
        <v>35.29</v>
      </c>
      <c r="N1148" s="31"/>
    </row>
    <row r="1149" spans="1:14" ht="409.5">
      <c r="A1149" s="34">
        <v>865</v>
      </c>
      <c r="B1149" s="37"/>
      <c r="C1149" s="35">
        <v>0</v>
      </c>
      <c r="D1149" s="35">
        <v>0</v>
      </c>
      <c r="E1149" s="35">
        <v>0</v>
      </c>
      <c r="F1149" s="35">
        <v>0</v>
      </c>
      <c r="G1149" s="34" t="s">
        <v>1376</v>
      </c>
      <c r="H1149" s="33" t="s">
        <v>316</v>
      </c>
      <c r="I1149" s="35">
        <v>550</v>
      </c>
      <c r="J1149" s="35">
        <v>0</v>
      </c>
      <c r="K1149" s="35">
        <v>15</v>
      </c>
      <c r="L1149" s="35">
        <v>0</v>
      </c>
      <c r="M1149" s="35">
        <v>0</v>
      </c>
      <c r="N1149" s="35"/>
    </row>
    <row r="1150" spans="1:14" ht="409.5">
      <c r="A1150" s="31"/>
      <c r="B1150" s="32" t="s">
        <v>1377</v>
      </c>
      <c r="C1150" s="31">
        <v>2</v>
      </c>
      <c r="D1150" s="31">
        <v>15</v>
      </c>
      <c r="E1150" s="31">
        <v>0</v>
      </c>
      <c r="F1150" s="31">
        <v>0</v>
      </c>
      <c r="G1150" s="32"/>
      <c r="H1150" s="33"/>
      <c r="I1150" s="31">
        <v>0</v>
      </c>
      <c r="J1150" s="31">
        <v>0</v>
      </c>
      <c r="K1150" s="31">
        <v>15</v>
      </c>
      <c r="L1150" s="31">
        <v>1</v>
      </c>
      <c r="M1150" s="31">
        <v>11.76</v>
      </c>
      <c r="N1150" s="31"/>
    </row>
    <row r="1151" spans="1:14" ht="409.5">
      <c r="A1151" s="34">
        <v>866</v>
      </c>
      <c r="B1151" s="37"/>
      <c r="C1151" s="35">
        <v>0</v>
      </c>
      <c r="D1151" s="35">
        <v>0</v>
      </c>
      <c r="E1151" s="35">
        <v>0</v>
      </c>
      <c r="F1151" s="35">
        <v>0</v>
      </c>
      <c r="G1151" s="34" t="s">
        <v>1378</v>
      </c>
      <c r="H1151" s="33" t="s">
        <v>359</v>
      </c>
      <c r="I1151" s="35">
        <v>550</v>
      </c>
      <c r="J1151" s="35">
        <v>0</v>
      </c>
      <c r="K1151" s="35">
        <v>5</v>
      </c>
      <c r="L1151" s="35">
        <v>0</v>
      </c>
      <c r="M1151" s="35">
        <v>0</v>
      </c>
      <c r="N1151" s="35"/>
    </row>
    <row r="1152" spans="1:14" ht="409.5">
      <c r="A1152" s="34">
        <v>867</v>
      </c>
      <c r="B1152" s="37"/>
      <c r="C1152" s="35">
        <v>0</v>
      </c>
      <c r="D1152" s="35">
        <v>0</v>
      </c>
      <c r="E1152" s="35">
        <v>0</v>
      </c>
      <c r="F1152" s="35">
        <v>0</v>
      </c>
      <c r="G1152" s="34" t="s">
        <v>1379</v>
      </c>
      <c r="H1152" s="33" t="s">
        <v>387</v>
      </c>
      <c r="I1152" s="35">
        <v>550</v>
      </c>
      <c r="J1152" s="35">
        <v>0</v>
      </c>
      <c r="K1152" s="35">
        <v>10</v>
      </c>
      <c r="L1152" s="35">
        <v>0</v>
      </c>
      <c r="M1152" s="35">
        <v>0</v>
      </c>
      <c r="N1152" s="35"/>
    </row>
    <row r="1153" spans="1:14" ht="409.5">
      <c r="A1153" s="31"/>
      <c r="B1153" s="32" t="s">
        <v>1380</v>
      </c>
      <c r="C1153" s="31">
        <v>7</v>
      </c>
      <c r="D1153" s="31">
        <v>100</v>
      </c>
      <c r="E1153" s="31">
        <v>0</v>
      </c>
      <c r="F1153" s="31">
        <v>0</v>
      </c>
      <c r="G1153" s="32"/>
      <c r="H1153" s="33"/>
      <c r="I1153" s="31">
        <v>0</v>
      </c>
      <c r="J1153" s="31">
        <v>0</v>
      </c>
      <c r="K1153" s="31">
        <v>100</v>
      </c>
      <c r="L1153" s="31">
        <v>6</v>
      </c>
      <c r="M1153" s="31">
        <v>105.88</v>
      </c>
      <c r="N1153" s="31"/>
    </row>
    <row r="1154" spans="1:14" ht="409.5">
      <c r="A1154" s="34">
        <v>868</v>
      </c>
      <c r="B1154" s="37"/>
      <c r="C1154" s="35">
        <v>0</v>
      </c>
      <c r="D1154" s="35">
        <v>0</v>
      </c>
      <c r="E1154" s="35">
        <v>0</v>
      </c>
      <c r="F1154" s="35">
        <v>0</v>
      </c>
      <c r="G1154" s="34" t="s">
        <v>1381</v>
      </c>
      <c r="H1154" s="33" t="s">
        <v>243</v>
      </c>
      <c r="I1154" s="35">
        <v>550</v>
      </c>
      <c r="J1154" s="35">
        <v>0</v>
      </c>
      <c r="K1154" s="35">
        <v>15</v>
      </c>
      <c r="L1154" s="35">
        <v>0</v>
      </c>
      <c r="M1154" s="35">
        <v>0</v>
      </c>
      <c r="N1154" s="35"/>
    </row>
    <row r="1155" spans="1:14" ht="409.5">
      <c r="A1155" s="34">
        <v>869</v>
      </c>
      <c r="B1155" s="37"/>
      <c r="C1155" s="35">
        <v>0</v>
      </c>
      <c r="D1155" s="35">
        <v>0</v>
      </c>
      <c r="E1155" s="35">
        <v>0</v>
      </c>
      <c r="F1155" s="35">
        <v>0</v>
      </c>
      <c r="G1155" s="34" t="s">
        <v>1382</v>
      </c>
      <c r="H1155" s="33" t="s">
        <v>243</v>
      </c>
      <c r="I1155" s="35">
        <v>550</v>
      </c>
      <c r="J1155" s="35">
        <v>0</v>
      </c>
      <c r="K1155" s="35">
        <v>15</v>
      </c>
      <c r="L1155" s="35">
        <v>0</v>
      </c>
      <c r="M1155" s="35">
        <v>0</v>
      </c>
      <c r="N1155" s="35"/>
    </row>
    <row r="1156" spans="1:14" ht="409.5">
      <c r="A1156" s="34">
        <v>870</v>
      </c>
      <c r="B1156" s="37"/>
      <c r="C1156" s="35">
        <v>0</v>
      </c>
      <c r="D1156" s="35">
        <v>0</v>
      </c>
      <c r="E1156" s="35">
        <v>0</v>
      </c>
      <c r="F1156" s="35">
        <v>0</v>
      </c>
      <c r="G1156" s="34" t="s">
        <v>1383</v>
      </c>
      <c r="H1156" s="33" t="s">
        <v>243</v>
      </c>
      <c r="I1156" s="35">
        <v>550</v>
      </c>
      <c r="J1156" s="35">
        <v>0</v>
      </c>
      <c r="K1156" s="35">
        <v>15</v>
      </c>
      <c r="L1156" s="35">
        <v>0</v>
      </c>
      <c r="M1156" s="35">
        <v>0</v>
      </c>
      <c r="N1156" s="35"/>
    </row>
    <row r="1157" spans="1:14" ht="409.5">
      <c r="A1157" s="34">
        <v>871</v>
      </c>
      <c r="B1157" s="37"/>
      <c r="C1157" s="35">
        <v>0</v>
      </c>
      <c r="D1157" s="35">
        <v>0</v>
      </c>
      <c r="E1157" s="35">
        <v>0</v>
      </c>
      <c r="F1157" s="35">
        <v>0</v>
      </c>
      <c r="G1157" s="34" t="s">
        <v>1384</v>
      </c>
      <c r="H1157" s="33" t="s">
        <v>243</v>
      </c>
      <c r="I1157" s="35">
        <v>550</v>
      </c>
      <c r="J1157" s="35">
        <v>0</v>
      </c>
      <c r="K1157" s="35">
        <v>15</v>
      </c>
      <c r="L1157" s="35">
        <v>0</v>
      </c>
      <c r="M1157" s="35">
        <v>0</v>
      </c>
      <c r="N1157" s="35"/>
    </row>
    <row r="1158" spans="1:14" ht="409.5">
      <c r="A1158" s="34">
        <v>872</v>
      </c>
      <c r="B1158" s="37"/>
      <c r="C1158" s="35">
        <v>0</v>
      </c>
      <c r="D1158" s="35">
        <v>0</v>
      </c>
      <c r="E1158" s="35">
        <v>0</v>
      </c>
      <c r="F1158" s="35">
        <v>0</v>
      </c>
      <c r="G1158" s="34" t="s">
        <v>1385</v>
      </c>
      <c r="H1158" s="33" t="s">
        <v>1060</v>
      </c>
      <c r="I1158" s="35">
        <v>550</v>
      </c>
      <c r="J1158" s="35">
        <v>0</v>
      </c>
      <c r="K1158" s="35">
        <v>15</v>
      </c>
      <c r="L1158" s="35">
        <v>0</v>
      </c>
      <c r="M1158" s="35">
        <v>0</v>
      </c>
      <c r="N1158" s="35"/>
    </row>
    <row r="1159" spans="1:14" ht="409.5">
      <c r="A1159" s="34">
        <v>873</v>
      </c>
      <c r="B1159" s="37"/>
      <c r="C1159" s="35">
        <v>0</v>
      </c>
      <c r="D1159" s="35">
        <v>0</v>
      </c>
      <c r="E1159" s="35">
        <v>0</v>
      </c>
      <c r="F1159" s="35">
        <v>0</v>
      </c>
      <c r="G1159" s="34" t="s">
        <v>1386</v>
      </c>
      <c r="H1159" s="33" t="s">
        <v>243</v>
      </c>
      <c r="I1159" s="35">
        <v>550</v>
      </c>
      <c r="J1159" s="35">
        <v>0</v>
      </c>
      <c r="K1159" s="35">
        <v>15</v>
      </c>
      <c r="L1159" s="35">
        <v>0</v>
      </c>
      <c r="M1159" s="35">
        <v>0</v>
      </c>
      <c r="N1159" s="35"/>
    </row>
    <row r="1160" spans="1:14" ht="409.5">
      <c r="A1160" s="34">
        <v>874</v>
      </c>
      <c r="B1160" s="37"/>
      <c r="C1160" s="35">
        <v>0</v>
      </c>
      <c r="D1160" s="35">
        <v>0</v>
      </c>
      <c r="E1160" s="35">
        <v>0</v>
      </c>
      <c r="F1160" s="35">
        <v>0</v>
      </c>
      <c r="G1160" s="34" t="s">
        <v>1387</v>
      </c>
      <c r="H1160" s="33" t="s">
        <v>891</v>
      </c>
      <c r="I1160" s="35">
        <v>4517.98</v>
      </c>
      <c r="J1160" s="35">
        <v>0</v>
      </c>
      <c r="K1160" s="35">
        <v>10</v>
      </c>
      <c r="L1160" s="35">
        <v>0</v>
      </c>
      <c r="M1160" s="35">
        <v>0</v>
      </c>
      <c r="N1160" s="35"/>
    </row>
    <row r="1161" spans="1:14" ht="409.5">
      <c r="A1161" s="31"/>
      <c r="B1161" s="32" t="s">
        <v>1388</v>
      </c>
      <c r="C1161" s="31">
        <v>1</v>
      </c>
      <c r="D1161" s="31">
        <v>12</v>
      </c>
      <c r="E1161" s="31">
        <v>0</v>
      </c>
      <c r="F1161" s="31">
        <v>0</v>
      </c>
      <c r="G1161" s="32"/>
      <c r="H1161" s="33"/>
      <c r="I1161" s="31">
        <v>0</v>
      </c>
      <c r="J1161" s="31">
        <v>0</v>
      </c>
      <c r="K1161" s="31">
        <v>27</v>
      </c>
      <c r="L1161" s="31">
        <v>5</v>
      </c>
      <c r="M1161" s="31">
        <v>55.29</v>
      </c>
      <c r="N1161" s="31"/>
    </row>
    <row r="1162" spans="1:14" ht="409.5">
      <c r="A1162" s="34">
        <v>875</v>
      </c>
      <c r="B1162" s="37"/>
      <c r="C1162" s="35">
        <v>0</v>
      </c>
      <c r="D1162" s="35">
        <v>0</v>
      </c>
      <c r="E1162" s="35">
        <v>0</v>
      </c>
      <c r="F1162" s="35">
        <v>0</v>
      </c>
      <c r="G1162" s="34" t="s">
        <v>1389</v>
      </c>
      <c r="H1162" s="33" t="s">
        <v>572</v>
      </c>
      <c r="I1162" s="35">
        <v>550</v>
      </c>
      <c r="J1162" s="35">
        <v>0</v>
      </c>
      <c r="K1162" s="35">
        <v>12</v>
      </c>
      <c r="L1162" s="35">
        <v>0</v>
      </c>
      <c r="M1162" s="35">
        <v>0</v>
      </c>
      <c r="N1162" s="35"/>
    </row>
    <row r="1163" spans="1:14" ht="409.5">
      <c r="A1163" s="34">
        <v>876</v>
      </c>
      <c r="B1163" s="37"/>
      <c r="C1163" s="35">
        <v>0</v>
      </c>
      <c r="D1163" s="35">
        <v>0</v>
      </c>
      <c r="E1163" s="35">
        <v>0</v>
      </c>
      <c r="F1163" s="35">
        <v>0</v>
      </c>
      <c r="G1163" s="34" t="s">
        <v>1390</v>
      </c>
      <c r="H1163" s="33" t="s">
        <v>341</v>
      </c>
      <c r="I1163" s="35">
        <v>550</v>
      </c>
      <c r="J1163" s="35">
        <v>0</v>
      </c>
      <c r="K1163" s="35">
        <v>15</v>
      </c>
      <c r="L1163" s="35">
        <v>0</v>
      </c>
      <c r="M1163" s="35">
        <v>0</v>
      </c>
      <c r="N1163" s="35"/>
    </row>
    <row r="1164" spans="1:14" ht="409.5">
      <c r="A1164" s="31"/>
      <c r="B1164" s="32" t="s">
        <v>47</v>
      </c>
      <c r="C1164" s="31">
        <v>12</v>
      </c>
      <c r="D1164" s="31">
        <v>165</v>
      </c>
      <c r="E1164" s="31">
        <v>0</v>
      </c>
      <c r="F1164" s="31">
        <v>0</v>
      </c>
      <c r="G1164" s="32"/>
      <c r="H1164" s="33"/>
      <c r="I1164" s="31">
        <v>0</v>
      </c>
      <c r="J1164" s="31">
        <v>0</v>
      </c>
      <c r="K1164" s="31">
        <v>173</v>
      </c>
      <c r="L1164" s="31">
        <v>23</v>
      </c>
      <c r="M1164" s="31">
        <v>443.53</v>
      </c>
      <c r="N1164" s="31"/>
    </row>
    <row r="1165" spans="1:14" ht="409.5">
      <c r="A1165" s="34">
        <v>877</v>
      </c>
      <c r="B1165" s="37"/>
      <c r="C1165" s="35">
        <v>0</v>
      </c>
      <c r="D1165" s="35">
        <v>0</v>
      </c>
      <c r="E1165" s="35">
        <v>0</v>
      </c>
      <c r="F1165" s="35">
        <v>0</v>
      </c>
      <c r="G1165" s="34" t="s">
        <v>1391</v>
      </c>
      <c r="H1165" s="33" t="s">
        <v>280</v>
      </c>
      <c r="I1165" s="35">
        <v>550</v>
      </c>
      <c r="J1165" s="35">
        <v>0</v>
      </c>
      <c r="K1165" s="35">
        <v>5</v>
      </c>
      <c r="L1165" s="35">
        <v>0</v>
      </c>
      <c r="M1165" s="35">
        <v>0</v>
      </c>
      <c r="N1165" s="35"/>
    </row>
    <row r="1166" spans="1:14" ht="409.5">
      <c r="A1166" s="34">
        <v>878</v>
      </c>
      <c r="B1166" s="37"/>
      <c r="C1166" s="35">
        <v>0</v>
      </c>
      <c r="D1166" s="35">
        <v>0</v>
      </c>
      <c r="E1166" s="35">
        <v>0</v>
      </c>
      <c r="F1166" s="35">
        <v>0</v>
      </c>
      <c r="G1166" s="34" t="s">
        <v>1392</v>
      </c>
      <c r="H1166" s="33" t="s">
        <v>461</v>
      </c>
      <c r="I1166" s="35">
        <v>550</v>
      </c>
      <c r="J1166" s="35">
        <v>0</v>
      </c>
      <c r="K1166" s="35">
        <v>15</v>
      </c>
      <c r="L1166" s="35">
        <v>0</v>
      </c>
      <c r="M1166" s="35">
        <v>0</v>
      </c>
      <c r="N1166" s="35"/>
    </row>
    <row r="1167" spans="1:14" ht="409.5">
      <c r="A1167" s="34">
        <v>879</v>
      </c>
      <c r="B1167" s="37"/>
      <c r="C1167" s="35">
        <v>0</v>
      </c>
      <c r="D1167" s="35">
        <v>0</v>
      </c>
      <c r="E1167" s="35">
        <v>0</v>
      </c>
      <c r="F1167" s="35">
        <v>0</v>
      </c>
      <c r="G1167" s="34" t="s">
        <v>1393</v>
      </c>
      <c r="H1167" s="33" t="s">
        <v>292</v>
      </c>
      <c r="I1167" s="35">
        <v>550</v>
      </c>
      <c r="J1167" s="35">
        <v>0</v>
      </c>
      <c r="K1167" s="35">
        <v>5</v>
      </c>
      <c r="L1167" s="35">
        <v>0</v>
      </c>
      <c r="M1167" s="35">
        <v>0</v>
      </c>
      <c r="N1167" s="35"/>
    </row>
    <row r="1168" spans="1:14" ht="409.5">
      <c r="A1168" s="34">
        <v>880</v>
      </c>
      <c r="B1168" s="37"/>
      <c r="C1168" s="35">
        <v>0</v>
      </c>
      <c r="D1168" s="35">
        <v>0</v>
      </c>
      <c r="E1168" s="35">
        <v>0</v>
      </c>
      <c r="F1168" s="35">
        <v>0</v>
      </c>
      <c r="G1168" s="34" t="s">
        <v>1394</v>
      </c>
      <c r="H1168" s="33" t="s">
        <v>67</v>
      </c>
      <c r="I1168" s="35">
        <v>550</v>
      </c>
      <c r="J1168" s="35">
        <v>0</v>
      </c>
      <c r="K1168" s="35">
        <v>15</v>
      </c>
      <c r="L1168" s="35">
        <v>0</v>
      </c>
      <c r="M1168" s="35">
        <v>0</v>
      </c>
      <c r="N1168" s="35"/>
    </row>
    <row r="1169" spans="1:14" ht="409.5">
      <c r="A1169" s="34">
        <v>881</v>
      </c>
      <c r="B1169" s="37"/>
      <c r="C1169" s="35">
        <v>0</v>
      </c>
      <c r="D1169" s="35">
        <v>0</v>
      </c>
      <c r="E1169" s="35">
        <v>0</v>
      </c>
      <c r="F1169" s="35">
        <v>0</v>
      </c>
      <c r="G1169" s="34" t="s">
        <v>1395</v>
      </c>
      <c r="H1169" s="33" t="s">
        <v>261</v>
      </c>
      <c r="I1169" s="35">
        <v>550</v>
      </c>
      <c r="J1169" s="35">
        <v>0</v>
      </c>
      <c r="K1169" s="35">
        <v>15</v>
      </c>
      <c r="L1169" s="35">
        <v>0</v>
      </c>
      <c r="M1169" s="35">
        <v>0</v>
      </c>
      <c r="N1169" s="35"/>
    </row>
    <row r="1170" spans="1:14" ht="409.5">
      <c r="A1170" s="34">
        <v>882</v>
      </c>
      <c r="B1170" s="37"/>
      <c r="C1170" s="35">
        <v>0</v>
      </c>
      <c r="D1170" s="35">
        <v>0</v>
      </c>
      <c r="E1170" s="35">
        <v>0</v>
      </c>
      <c r="F1170" s="35">
        <v>0</v>
      </c>
      <c r="G1170" s="34" t="s">
        <v>1396</v>
      </c>
      <c r="H1170" s="33" t="s">
        <v>55</v>
      </c>
      <c r="I1170" s="35">
        <v>550</v>
      </c>
      <c r="J1170" s="35">
        <v>0</v>
      </c>
      <c r="K1170" s="35">
        <v>15</v>
      </c>
      <c r="L1170" s="35">
        <v>0</v>
      </c>
      <c r="M1170" s="35">
        <v>0</v>
      </c>
      <c r="N1170" s="35"/>
    </row>
    <row r="1171" spans="1:14" ht="409.5">
      <c r="A1171" s="34">
        <v>883</v>
      </c>
      <c r="B1171" s="37"/>
      <c r="C1171" s="35">
        <v>0</v>
      </c>
      <c r="D1171" s="35">
        <v>0</v>
      </c>
      <c r="E1171" s="35">
        <v>0</v>
      </c>
      <c r="F1171" s="35">
        <v>0</v>
      </c>
      <c r="G1171" s="34" t="s">
        <v>1397</v>
      </c>
      <c r="H1171" s="33" t="s">
        <v>298</v>
      </c>
      <c r="I1171" s="35">
        <v>550</v>
      </c>
      <c r="J1171" s="35">
        <v>0</v>
      </c>
      <c r="K1171" s="35">
        <v>3</v>
      </c>
      <c r="L1171" s="35">
        <v>0</v>
      </c>
      <c r="M1171" s="35">
        <v>0</v>
      </c>
      <c r="N1171" s="35"/>
    </row>
    <row r="1172" spans="1:14" ht="409.5">
      <c r="A1172" s="34">
        <v>884</v>
      </c>
      <c r="B1172" s="37"/>
      <c r="C1172" s="35">
        <v>0</v>
      </c>
      <c r="D1172" s="35">
        <v>0</v>
      </c>
      <c r="E1172" s="35">
        <v>0</v>
      </c>
      <c r="F1172" s="35">
        <v>0</v>
      </c>
      <c r="G1172" s="34" t="s">
        <v>1398</v>
      </c>
      <c r="H1172" s="33" t="s">
        <v>572</v>
      </c>
      <c r="I1172" s="35">
        <v>550</v>
      </c>
      <c r="J1172" s="35">
        <v>0</v>
      </c>
      <c r="K1172" s="35">
        <v>15</v>
      </c>
      <c r="L1172" s="35">
        <v>0</v>
      </c>
      <c r="M1172" s="35">
        <v>0</v>
      </c>
      <c r="N1172" s="35"/>
    </row>
    <row r="1173" spans="1:14" ht="409.5">
      <c r="A1173" s="34">
        <v>885</v>
      </c>
      <c r="B1173" s="37"/>
      <c r="C1173" s="35">
        <v>0</v>
      </c>
      <c r="D1173" s="35">
        <v>0</v>
      </c>
      <c r="E1173" s="35">
        <v>0</v>
      </c>
      <c r="F1173" s="35">
        <v>0</v>
      </c>
      <c r="G1173" s="34" t="s">
        <v>1399</v>
      </c>
      <c r="H1173" s="33" t="s">
        <v>1374</v>
      </c>
      <c r="I1173" s="35">
        <v>550</v>
      </c>
      <c r="J1173" s="35">
        <v>0</v>
      </c>
      <c r="K1173" s="35">
        <v>15</v>
      </c>
      <c r="L1173" s="35">
        <v>0</v>
      </c>
      <c r="M1173" s="35">
        <v>0</v>
      </c>
      <c r="N1173" s="35"/>
    </row>
    <row r="1174" spans="1:14" ht="409.5">
      <c r="A1174" s="34">
        <v>886</v>
      </c>
      <c r="B1174" s="37"/>
      <c r="C1174" s="35">
        <v>0</v>
      </c>
      <c r="D1174" s="35">
        <v>0</v>
      </c>
      <c r="E1174" s="35">
        <v>0</v>
      </c>
      <c r="F1174" s="35">
        <v>0</v>
      </c>
      <c r="G1174" s="34" t="s">
        <v>1400</v>
      </c>
      <c r="H1174" s="33" t="s">
        <v>1173</v>
      </c>
      <c r="I1174" s="35">
        <v>11294.96</v>
      </c>
      <c r="J1174" s="35">
        <v>0</v>
      </c>
      <c r="K1174" s="35">
        <v>25</v>
      </c>
      <c r="L1174" s="35">
        <v>0</v>
      </c>
      <c r="M1174" s="35">
        <v>0</v>
      </c>
      <c r="N1174" s="35"/>
    </row>
    <row r="1175" spans="1:14" ht="409.5">
      <c r="A1175" s="34">
        <v>887</v>
      </c>
      <c r="B1175" s="37"/>
      <c r="C1175" s="35">
        <v>0</v>
      </c>
      <c r="D1175" s="35">
        <v>0</v>
      </c>
      <c r="E1175" s="35">
        <v>0</v>
      </c>
      <c r="F1175" s="35">
        <v>0</v>
      </c>
      <c r="G1175" s="34" t="s">
        <v>1401</v>
      </c>
      <c r="H1175" s="33" t="s">
        <v>1314</v>
      </c>
      <c r="I1175" s="35">
        <v>550</v>
      </c>
      <c r="J1175" s="35">
        <v>0</v>
      </c>
      <c r="K1175" s="35">
        <v>15</v>
      </c>
      <c r="L1175" s="35">
        <v>0</v>
      </c>
      <c r="M1175" s="35">
        <v>0</v>
      </c>
      <c r="N1175" s="35"/>
    </row>
    <row r="1176" spans="1:14" ht="409.5">
      <c r="A1176" s="34">
        <v>888</v>
      </c>
      <c r="B1176" s="37"/>
      <c r="C1176" s="35">
        <v>0</v>
      </c>
      <c r="D1176" s="35">
        <v>0</v>
      </c>
      <c r="E1176" s="35">
        <v>0</v>
      </c>
      <c r="F1176" s="35">
        <v>0</v>
      </c>
      <c r="G1176" s="34" t="s">
        <v>1402</v>
      </c>
      <c r="H1176" s="33" t="s">
        <v>298</v>
      </c>
      <c r="I1176" s="35">
        <v>550</v>
      </c>
      <c r="J1176" s="35">
        <v>0</v>
      </c>
      <c r="K1176" s="35">
        <v>15</v>
      </c>
      <c r="L1176" s="35">
        <v>0</v>
      </c>
      <c r="M1176" s="35">
        <v>0</v>
      </c>
      <c r="N1176" s="35"/>
    </row>
    <row r="1177" spans="1:14" ht="409.5">
      <c r="A1177" s="34">
        <v>889</v>
      </c>
      <c r="B1177" s="37"/>
      <c r="C1177" s="35">
        <v>0</v>
      </c>
      <c r="D1177" s="35">
        <v>0</v>
      </c>
      <c r="E1177" s="35">
        <v>0</v>
      </c>
      <c r="F1177" s="35">
        <v>0</v>
      </c>
      <c r="G1177" s="34" t="s">
        <v>1403</v>
      </c>
      <c r="H1177" s="33" t="s">
        <v>292</v>
      </c>
      <c r="I1177" s="35">
        <v>550</v>
      </c>
      <c r="J1177" s="35">
        <v>0</v>
      </c>
      <c r="K1177" s="35">
        <v>15</v>
      </c>
      <c r="L1177" s="35">
        <v>0</v>
      </c>
      <c r="M1177" s="35">
        <v>0</v>
      </c>
      <c r="N1177" s="35"/>
    </row>
    <row r="1178" spans="1:14" ht="25.5">
      <c r="A1178" s="31"/>
      <c r="B1178" s="32" t="s">
        <v>1404</v>
      </c>
      <c r="C1178" s="31">
        <v>5</v>
      </c>
      <c r="D1178" s="31">
        <v>60</v>
      </c>
      <c r="E1178" s="31">
        <v>0</v>
      </c>
      <c r="F1178" s="31">
        <v>0</v>
      </c>
      <c r="G1178" s="32"/>
      <c r="H1178" s="33"/>
      <c r="I1178" s="31">
        <v>0</v>
      </c>
      <c r="J1178" s="31">
        <v>0</v>
      </c>
      <c r="K1178" s="31">
        <v>51</v>
      </c>
      <c r="L1178" s="31">
        <v>3</v>
      </c>
      <c r="M1178" s="31">
        <v>15.29</v>
      </c>
      <c r="N1178" s="31"/>
    </row>
    <row r="1179" spans="1:14" ht="409.5">
      <c r="A1179" s="34">
        <v>890</v>
      </c>
      <c r="B1179" s="37"/>
      <c r="C1179" s="35">
        <v>0</v>
      </c>
      <c r="D1179" s="35">
        <v>0</v>
      </c>
      <c r="E1179" s="35">
        <v>0</v>
      </c>
      <c r="F1179" s="35">
        <v>0</v>
      </c>
      <c r="G1179" s="34" t="s">
        <v>1405</v>
      </c>
      <c r="H1179" s="33" t="s">
        <v>263</v>
      </c>
      <c r="I1179" s="35">
        <v>550</v>
      </c>
      <c r="J1179" s="35">
        <v>0</v>
      </c>
      <c r="K1179" s="35">
        <v>6</v>
      </c>
      <c r="L1179" s="35">
        <v>0</v>
      </c>
      <c r="M1179" s="35">
        <v>0</v>
      </c>
      <c r="N1179" s="35"/>
    </row>
    <row r="1180" spans="1:14" ht="409.5">
      <c r="A1180" s="34">
        <v>891</v>
      </c>
      <c r="B1180" s="37"/>
      <c r="C1180" s="35">
        <v>0</v>
      </c>
      <c r="D1180" s="35">
        <v>0</v>
      </c>
      <c r="E1180" s="35">
        <v>0</v>
      </c>
      <c r="F1180" s="35">
        <v>0</v>
      </c>
      <c r="G1180" s="34" t="s">
        <v>1406</v>
      </c>
      <c r="H1180" s="33" t="s">
        <v>364</v>
      </c>
      <c r="I1180" s="35">
        <v>550</v>
      </c>
      <c r="J1180" s="35">
        <v>0</v>
      </c>
      <c r="K1180" s="35">
        <v>15</v>
      </c>
      <c r="L1180" s="35">
        <v>0</v>
      </c>
      <c r="M1180" s="35">
        <v>0</v>
      </c>
      <c r="N1180" s="35"/>
    </row>
    <row r="1181" spans="1:14" ht="409.5">
      <c r="A1181" s="34">
        <v>892</v>
      </c>
      <c r="B1181" s="37"/>
      <c r="C1181" s="35">
        <v>0</v>
      </c>
      <c r="D1181" s="35">
        <v>0</v>
      </c>
      <c r="E1181" s="35">
        <v>0</v>
      </c>
      <c r="F1181" s="35">
        <v>0</v>
      </c>
      <c r="G1181" s="34" t="s">
        <v>1407</v>
      </c>
      <c r="H1181" s="33" t="s">
        <v>1408</v>
      </c>
      <c r="I1181" s="35">
        <v>550</v>
      </c>
      <c r="J1181" s="35">
        <v>0</v>
      </c>
      <c r="K1181" s="35">
        <v>5</v>
      </c>
      <c r="L1181" s="35">
        <v>0</v>
      </c>
      <c r="M1181" s="35">
        <v>0</v>
      </c>
      <c r="N1181" s="35"/>
    </row>
    <row r="1182" spans="1:14" ht="409.5">
      <c r="A1182" s="34">
        <v>893</v>
      </c>
      <c r="B1182" s="37"/>
      <c r="C1182" s="35">
        <v>0</v>
      </c>
      <c r="D1182" s="35">
        <v>0</v>
      </c>
      <c r="E1182" s="35">
        <v>0</v>
      </c>
      <c r="F1182" s="35">
        <v>0</v>
      </c>
      <c r="G1182" s="34" t="s">
        <v>1409</v>
      </c>
      <c r="H1182" s="33" t="s">
        <v>55</v>
      </c>
      <c r="I1182" s="35">
        <v>11698.52</v>
      </c>
      <c r="J1182" s="35">
        <v>0</v>
      </c>
      <c r="K1182" s="35">
        <v>25</v>
      </c>
      <c r="L1182" s="35">
        <v>0</v>
      </c>
      <c r="M1182" s="35">
        <v>0</v>
      </c>
      <c r="N1182" s="35"/>
    </row>
    <row r="1183" spans="1:14" ht="409.5">
      <c r="A1183" s="31"/>
      <c r="B1183" s="32" t="s">
        <v>1410</v>
      </c>
      <c r="C1183" s="31">
        <v>20</v>
      </c>
      <c r="D1183" s="31">
        <v>268</v>
      </c>
      <c r="E1183" s="31">
        <v>9</v>
      </c>
      <c r="F1183" s="31">
        <v>135</v>
      </c>
      <c r="G1183" s="32"/>
      <c r="H1183" s="33"/>
      <c r="I1183" s="31">
        <v>0</v>
      </c>
      <c r="J1183" s="31">
        <v>0</v>
      </c>
      <c r="K1183" s="31">
        <v>143</v>
      </c>
      <c r="L1183" s="31">
        <v>12</v>
      </c>
      <c r="M1183" s="31">
        <v>205.88</v>
      </c>
      <c r="N1183" s="31"/>
    </row>
    <row r="1184" spans="1:14" ht="409.5">
      <c r="A1184" s="34">
        <v>894</v>
      </c>
      <c r="B1184" s="37"/>
      <c r="C1184" s="35">
        <v>0</v>
      </c>
      <c r="D1184" s="35">
        <v>0</v>
      </c>
      <c r="E1184" s="35">
        <v>0</v>
      </c>
      <c r="F1184" s="35">
        <v>0</v>
      </c>
      <c r="G1184" s="34" t="s">
        <v>1411</v>
      </c>
      <c r="H1184" s="33" t="s">
        <v>544</v>
      </c>
      <c r="I1184" s="35">
        <v>550</v>
      </c>
      <c r="J1184" s="35">
        <v>0</v>
      </c>
      <c r="K1184" s="35">
        <v>15</v>
      </c>
      <c r="L1184" s="35">
        <v>0</v>
      </c>
      <c r="M1184" s="35">
        <v>0</v>
      </c>
      <c r="N1184" s="35"/>
    </row>
    <row r="1185" spans="1:14" ht="409.5">
      <c r="A1185" s="34">
        <v>895</v>
      </c>
      <c r="B1185" s="37"/>
      <c r="C1185" s="35">
        <v>0</v>
      </c>
      <c r="D1185" s="35">
        <v>0</v>
      </c>
      <c r="E1185" s="35">
        <v>0</v>
      </c>
      <c r="F1185" s="35">
        <v>0</v>
      </c>
      <c r="G1185" s="34" t="s">
        <v>1412</v>
      </c>
      <c r="H1185" s="33" t="s">
        <v>1354</v>
      </c>
      <c r="I1185" s="35">
        <v>550</v>
      </c>
      <c r="J1185" s="35">
        <v>0</v>
      </c>
      <c r="K1185" s="35">
        <v>15</v>
      </c>
      <c r="L1185" s="35">
        <v>0</v>
      </c>
      <c r="M1185" s="35">
        <v>0</v>
      </c>
      <c r="N1185" s="35"/>
    </row>
    <row r="1186" spans="1:14" ht="409.5">
      <c r="A1186" s="34">
        <v>896</v>
      </c>
      <c r="B1186" s="37"/>
      <c r="C1186" s="35">
        <v>0</v>
      </c>
      <c r="D1186" s="35">
        <v>0</v>
      </c>
      <c r="E1186" s="35">
        <v>0</v>
      </c>
      <c r="F1186" s="35">
        <v>0</v>
      </c>
      <c r="G1186" s="34" t="s">
        <v>1413</v>
      </c>
      <c r="H1186" s="33" t="s">
        <v>724</v>
      </c>
      <c r="I1186" s="35">
        <v>550</v>
      </c>
      <c r="J1186" s="35">
        <v>0</v>
      </c>
      <c r="K1186" s="35">
        <v>15</v>
      </c>
      <c r="L1186" s="35">
        <v>0</v>
      </c>
      <c r="M1186" s="35">
        <v>0</v>
      </c>
      <c r="N1186" s="35"/>
    </row>
    <row r="1187" spans="1:14" ht="409.5">
      <c r="A1187" s="34">
        <v>897</v>
      </c>
      <c r="B1187" s="37"/>
      <c r="C1187" s="35">
        <v>0</v>
      </c>
      <c r="D1187" s="35">
        <v>0</v>
      </c>
      <c r="E1187" s="35">
        <v>0</v>
      </c>
      <c r="F1187" s="35">
        <v>0</v>
      </c>
      <c r="G1187" s="34" t="s">
        <v>1414</v>
      </c>
      <c r="H1187" s="33" t="s">
        <v>463</v>
      </c>
      <c r="I1187" s="35">
        <v>550</v>
      </c>
      <c r="J1187" s="35">
        <v>0</v>
      </c>
      <c r="K1187" s="35">
        <v>15</v>
      </c>
      <c r="L1187" s="35">
        <v>0</v>
      </c>
      <c r="M1187" s="35">
        <v>0</v>
      </c>
      <c r="N1187" s="35"/>
    </row>
    <row r="1188" spans="1:14" ht="409.5">
      <c r="A1188" s="34">
        <v>898</v>
      </c>
      <c r="B1188" s="37"/>
      <c r="C1188" s="35">
        <v>0</v>
      </c>
      <c r="D1188" s="35">
        <v>0</v>
      </c>
      <c r="E1188" s="35">
        <v>0</v>
      </c>
      <c r="F1188" s="35">
        <v>0</v>
      </c>
      <c r="G1188" s="34" t="s">
        <v>1415</v>
      </c>
      <c r="H1188" s="33" t="s">
        <v>55</v>
      </c>
      <c r="I1188" s="35">
        <v>1355.4</v>
      </c>
      <c r="J1188" s="35">
        <v>0</v>
      </c>
      <c r="K1188" s="35">
        <v>3</v>
      </c>
      <c r="L1188" s="35">
        <v>0</v>
      </c>
      <c r="M1188" s="35">
        <v>0</v>
      </c>
      <c r="N1188" s="35"/>
    </row>
    <row r="1189" spans="1:14" ht="409.5">
      <c r="A1189" s="34">
        <v>899</v>
      </c>
      <c r="B1189" s="37"/>
      <c r="C1189" s="35">
        <v>0</v>
      </c>
      <c r="D1189" s="35">
        <v>0</v>
      </c>
      <c r="E1189" s="35">
        <v>0</v>
      </c>
      <c r="F1189" s="35">
        <v>0</v>
      </c>
      <c r="G1189" s="34" t="s">
        <v>1416</v>
      </c>
      <c r="H1189" s="33" t="s">
        <v>583</v>
      </c>
      <c r="I1189" s="35">
        <v>550</v>
      </c>
      <c r="J1189" s="35">
        <v>0</v>
      </c>
      <c r="K1189" s="35">
        <v>15</v>
      </c>
      <c r="L1189" s="35">
        <v>0</v>
      </c>
      <c r="M1189" s="35">
        <v>0</v>
      </c>
      <c r="N1189" s="35"/>
    </row>
    <row r="1190" spans="1:14" ht="409.5">
      <c r="A1190" s="34">
        <v>900</v>
      </c>
      <c r="B1190" s="37"/>
      <c r="C1190" s="35">
        <v>0</v>
      </c>
      <c r="D1190" s="35">
        <v>0</v>
      </c>
      <c r="E1190" s="35">
        <v>0</v>
      </c>
      <c r="F1190" s="35">
        <v>0</v>
      </c>
      <c r="G1190" s="34" t="s">
        <v>1417</v>
      </c>
      <c r="H1190" s="33" t="s">
        <v>583</v>
      </c>
      <c r="I1190" s="35">
        <v>550</v>
      </c>
      <c r="J1190" s="35">
        <v>0</v>
      </c>
      <c r="K1190" s="35">
        <v>15</v>
      </c>
      <c r="L1190" s="35">
        <v>0</v>
      </c>
      <c r="M1190" s="35">
        <v>0</v>
      </c>
      <c r="N1190" s="35"/>
    </row>
    <row r="1191" spans="1:14" ht="409.5">
      <c r="A1191" s="34">
        <v>901</v>
      </c>
      <c r="B1191" s="37"/>
      <c r="C1191" s="35">
        <v>0</v>
      </c>
      <c r="D1191" s="35">
        <v>0</v>
      </c>
      <c r="E1191" s="35">
        <v>0</v>
      </c>
      <c r="F1191" s="35">
        <v>0</v>
      </c>
      <c r="G1191" s="34" t="s">
        <v>1418</v>
      </c>
      <c r="H1191" s="33" t="s">
        <v>499</v>
      </c>
      <c r="I1191" s="35">
        <v>550</v>
      </c>
      <c r="J1191" s="35">
        <v>0</v>
      </c>
      <c r="K1191" s="35">
        <v>5</v>
      </c>
      <c r="L1191" s="35">
        <v>0</v>
      </c>
      <c r="M1191" s="35">
        <v>0</v>
      </c>
      <c r="N1191" s="35"/>
    </row>
    <row r="1192" spans="1:14" ht="409.5">
      <c r="A1192" s="34">
        <v>902</v>
      </c>
      <c r="B1192" s="37"/>
      <c r="C1192" s="35">
        <v>0</v>
      </c>
      <c r="D1192" s="35">
        <v>0</v>
      </c>
      <c r="E1192" s="35">
        <v>0</v>
      </c>
      <c r="F1192" s="35">
        <v>0</v>
      </c>
      <c r="G1192" s="34" t="s">
        <v>1419</v>
      </c>
      <c r="H1192" s="33" t="s">
        <v>280</v>
      </c>
      <c r="I1192" s="35">
        <v>550</v>
      </c>
      <c r="J1192" s="35">
        <v>0</v>
      </c>
      <c r="K1192" s="35">
        <v>15</v>
      </c>
      <c r="L1192" s="35">
        <v>0</v>
      </c>
      <c r="M1192" s="35">
        <v>0</v>
      </c>
      <c r="N1192" s="35"/>
    </row>
    <row r="1193" spans="1:14" ht="409.5">
      <c r="A1193" s="34">
        <v>903</v>
      </c>
      <c r="B1193" s="37"/>
      <c r="C1193" s="35">
        <v>0</v>
      </c>
      <c r="D1193" s="35">
        <v>0</v>
      </c>
      <c r="E1193" s="35">
        <v>0</v>
      </c>
      <c r="F1193" s="35">
        <v>0</v>
      </c>
      <c r="G1193" s="34" t="s">
        <v>1420</v>
      </c>
      <c r="H1193" s="33" t="s">
        <v>329</v>
      </c>
      <c r="I1193" s="35">
        <v>550</v>
      </c>
      <c r="J1193" s="35">
        <v>0</v>
      </c>
      <c r="K1193" s="35">
        <v>15</v>
      </c>
      <c r="L1193" s="35">
        <v>0</v>
      </c>
      <c r="M1193" s="35">
        <v>0</v>
      </c>
      <c r="N1193" s="35"/>
    </row>
    <row r="1194" spans="1:14" ht="409.5">
      <c r="A1194" s="34">
        <v>904</v>
      </c>
      <c r="B1194" s="37"/>
      <c r="C1194" s="35">
        <v>0</v>
      </c>
      <c r="D1194" s="35">
        <v>0</v>
      </c>
      <c r="E1194" s="35">
        <v>0</v>
      </c>
      <c r="F1194" s="35">
        <v>0</v>
      </c>
      <c r="G1194" s="34" t="s">
        <v>1421</v>
      </c>
      <c r="H1194" s="33" t="s">
        <v>945</v>
      </c>
      <c r="I1194" s="35">
        <v>550</v>
      </c>
      <c r="J1194" s="35">
        <v>0</v>
      </c>
      <c r="K1194" s="35">
        <v>15</v>
      </c>
      <c r="L1194" s="35">
        <v>0</v>
      </c>
      <c r="M1194" s="35">
        <v>0</v>
      </c>
      <c r="N1194" s="35"/>
    </row>
    <row r="1195" spans="1:14" ht="25.5">
      <c r="A1195" s="31"/>
      <c r="B1195" s="32" t="s">
        <v>1422</v>
      </c>
      <c r="C1195" s="31">
        <v>2</v>
      </c>
      <c r="D1195" s="31">
        <v>21</v>
      </c>
      <c r="E1195" s="31">
        <v>0</v>
      </c>
      <c r="F1195" s="31">
        <v>0</v>
      </c>
      <c r="G1195" s="32"/>
      <c r="H1195" s="33"/>
      <c r="I1195" s="31">
        <v>0</v>
      </c>
      <c r="J1195" s="31">
        <v>0</v>
      </c>
      <c r="K1195" s="31">
        <v>21</v>
      </c>
      <c r="L1195" s="31">
        <v>1</v>
      </c>
      <c r="M1195" s="31">
        <v>14.12</v>
      </c>
      <c r="N1195" s="31"/>
    </row>
    <row r="1196" spans="1:14" ht="409.5">
      <c r="A1196" s="34">
        <v>905</v>
      </c>
      <c r="B1196" s="37"/>
      <c r="C1196" s="35">
        <v>0</v>
      </c>
      <c r="D1196" s="35">
        <v>0</v>
      </c>
      <c r="E1196" s="35">
        <v>0</v>
      </c>
      <c r="F1196" s="35">
        <v>0</v>
      </c>
      <c r="G1196" s="34" t="s">
        <v>1423</v>
      </c>
      <c r="H1196" s="33" t="s">
        <v>366</v>
      </c>
      <c r="I1196" s="35">
        <v>550</v>
      </c>
      <c r="J1196" s="35">
        <v>0</v>
      </c>
      <c r="K1196" s="35">
        <v>9</v>
      </c>
      <c r="L1196" s="35">
        <v>0</v>
      </c>
      <c r="M1196" s="35">
        <v>0</v>
      </c>
      <c r="N1196" s="35"/>
    </row>
    <row r="1197" spans="1:14" ht="409.5">
      <c r="A1197" s="34">
        <v>906</v>
      </c>
      <c r="B1197" s="37"/>
      <c r="C1197" s="35">
        <v>0</v>
      </c>
      <c r="D1197" s="35">
        <v>0</v>
      </c>
      <c r="E1197" s="35">
        <v>0</v>
      </c>
      <c r="F1197" s="35">
        <v>0</v>
      </c>
      <c r="G1197" s="34" t="s">
        <v>1424</v>
      </c>
      <c r="H1197" s="33" t="s">
        <v>334</v>
      </c>
      <c r="I1197" s="35">
        <v>550</v>
      </c>
      <c r="J1197" s="35">
        <v>0</v>
      </c>
      <c r="K1197" s="35">
        <v>12</v>
      </c>
      <c r="L1197" s="35">
        <v>0</v>
      </c>
      <c r="M1197" s="35">
        <v>0</v>
      </c>
      <c r="N1197" s="35"/>
    </row>
    <row r="1198" spans="1:14" ht="409.5">
      <c r="A1198" s="31"/>
      <c r="B1198" s="32" t="s">
        <v>1425</v>
      </c>
      <c r="C1198" s="31">
        <v>5</v>
      </c>
      <c r="D1198" s="31">
        <v>32</v>
      </c>
      <c r="E1198" s="31">
        <v>0</v>
      </c>
      <c r="F1198" s="31">
        <v>0</v>
      </c>
      <c r="G1198" s="32"/>
      <c r="H1198" s="33"/>
      <c r="I1198" s="31">
        <v>0</v>
      </c>
      <c r="J1198" s="31">
        <v>0</v>
      </c>
      <c r="K1198" s="31">
        <v>24</v>
      </c>
      <c r="L1198" s="31">
        <v>8</v>
      </c>
      <c r="M1198" s="31">
        <v>65.88</v>
      </c>
      <c r="N1198" s="31"/>
    </row>
    <row r="1199" spans="1:14" ht="409.5">
      <c r="A1199" s="34">
        <v>907</v>
      </c>
      <c r="B1199" s="37"/>
      <c r="C1199" s="35">
        <v>0</v>
      </c>
      <c r="D1199" s="35">
        <v>0</v>
      </c>
      <c r="E1199" s="35">
        <v>0</v>
      </c>
      <c r="F1199" s="35">
        <v>0</v>
      </c>
      <c r="G1199" s="34" t="s">
        <v>1426</v>
      </c>
      <c r="H1199" s="33" t="s">
        <v>969</v>
      </c>
      <c r="I1199" s="35">
        <v>550</v>
      </c>
      <c r="J1199" s="35">
        <v>0</v>
      </c>
      <c r="K1199" s="35">
        <v>5</v>
      </c>
      <c r="L1199" s="35">
        <v>0</v>
      </c>
      <c r="M1199" s="35">
        <v>0</v>
      </c>
      <c r="N1199" s="35"/>
    </row>
    <row r="1200" spans="1:14" ht="409.5">
      <c r="A1200" s="34">
        <v>908</v>
      </c>
      <c r="B1200" s="37"/>
      <c r="C1200" s="35">
        <v>0</v>
      </c>
      <c r="D1200" s="35">
        <v>0</v>
      </c>
      <c r="E1200" s="35">
        <v>0</v>
      </c>
      <c r="F1200" s="35">
        <v>0</v>
      </c>
      <c r="G1200" s="34" t="s">
        <v>1427</v>
      </c>
      <c r="H1200" s="33" t="s">
        <v>1241</v>
      </c>
      <c r="I1200" s="35">
        <v>550</v>
      </c>
      <c r="J1200" s="35">
        <v>0</v>
      </c>
      <c r="K1200" s="35">
        <v>7</v>
      </c>
      <c r="L1200" s="35">
        <v>0</v>
      </c>
      <c r="M1200" s="35">
        <v>0</v>
      </c>
      <c r="N1200" s="35"/>
    </row>
    <row r="1201" spans="1:14" ht="409.5">
      <c r="A1201" s="34">
        <v>909</v>
      </c>
      <c r="B1201" s="37"/>
      <c r="C1201" s="35">
        <v>0</v>
      </c>
      <c r="D1201" s="35">
        <v>0</v>
      </c>
      <c r="E1201" s="35">
        <v>0</v>
      </c>
      <c r="F1201" s="35">
        <v>0</v>
      </c>
      <c r="G1201" s="34" t="s">
        <v>1428</v>
      </c>
      <c r="H1201" s="33" t="s">
        <v>687</v>
      </c>
      <c r="I1201" s="35">
        <v>550</v>
      </c>
      <c r="J1201" s="35">
        <v>0</v>
      </c>
      <c r="K1201" s="35">
        <v>12</v>
      </c>
      <c r="L1201" s="35">
        <v>0</v>
      </c>
      <c r="M1201" s="35">
        <v>0</v>
      </c>
      <c r="N1201" s="35"/>
    </row>
    <row r="1202" spans="1:14" ht="25.5">
      <c r="A1202" s="31"/>
      <c r="B1202" s="32" t="s">
        <v>1429</v>
      </c>
      <c r="C1202" s="31">
        <v>4</v>
      </c>
      <c r="D1202" s="31">
        <v>20</v>
      </c>
      <c r="E1202" s="31">
        <v>1</v>
      </c>
      <c r="F1202" s="31">
        <v>3</v>
      </c>
      <c r="G1202" s="32"/>
      <c r="H1202" s="33"/>
      <c r="I1202" s="31">
        <v>0</v>
      </c>
      <c r="J1202" s="31">
        <v>0</v>
      </c>
      <c r="K1202" s="31">
        <v>17</v>
      </c>
      <c r="L1202" s="31">
        <v>3</v>
      </c>
      <c r="M1202" s="31">
        <v>24.71</v>
      </c>
      <c r="N1202" s="31"/>
    </row>
    <row r="1203" spans="1:14" ht="409.5">
      <c r="A1203" s="34">
        <v>910</v>
      </c>
      <c r="B1203" s="37"/>
      <c r="C1203" s="35">
        <v>0</v>
      </c>
      <c r="D1203" s="35">
        <v>0</v>
      </c>
      <c r="E1203" s="35">
        <v>0</v>
      </c>
      <c r="F1203" s="35">
        <v>0</v>
      </c>
      <c r="G1203" s="34" t="s">
        <v>1430</v>
      </c>
      <c r="H1203" s="33" t="s">
        <v>528</v>
      </c>
      <c r="I1203" s="35">
        <v>550</v>
      </c>
      <c r="J1203" s="35">
        <v>0</v>
      </c>
      <c r="K1203" s="35">
        <v>9</v>
      </c>
      <c r="L1203" s="35">
        <v>0</v>
      </c>
      <c r="M1203" s="35">
        <v>0</v>
      </c>
      <c r="N1203" s="35"/>
    </row>
    <row r="1204" spans="1:14" ht="409.5">
      <c r="A1204" s="34">
        <v>911</v>
      </c>
      <c r="B1204" s="37"/>
      <c r="C1204" s="35">
        <v>0</v>
      </c>
      <c r="D1204" s="35">
        <v>0</v>
      </c>
      <c r="E1204" s="35">
        <v>0</v>
      </c>
      <c r="F1204" s="35">
        <v>0</v>
      </c>
      <c r="G1204" s="34" t="s">
        <v>1431</v>
      </c>
      <c r="H1204" s="33" t="s">
        <v>377</v>
      </c>
      <c r="I1204" s="35">
        <v>550</v>
      </c>
      <c r="J1204" s="35">
        <v>0</v>
      </c>
      <c r="K1204" s="35">
        <v>5</v>
      </c>
      <c r="L1204" s="35">
        <v>0</v>
      </c>
      <c r="M1204" s="35">
        <v>0</v>
      </c>
      <c r="N1204" s="35"/>
    </row>
    <row r="1205" spans="1:14" ht="409.5">
      <c r="A1205" s="34">
        <v>912</v>
      </c>
      <c r="B1205" s="37"/>
      <c r="C1205" s="35">
        <v>0</v>
      </c>
      <c r="D1205" s="35">
        <v>0</v>
      </c>
      <c r="E1205" s="35">
        <v>0</v>
      </c>
      <c r="F1205" s="35">
        <v>0</v>
      </c>
      <c r="G1205" s="34" t="s">
        <v>1432</v>
      </c>
      <c r="H1205" s="33" t="s">
        <v>446</v>
      </c>
      <c r="I1205" s="35">
        <v>550</v>
      </c>
      <c r="J1205" s="35">
        <v>0</v>
      </c>
      <c r="K1205" s="35">
        <v>3</v>
      </c>
      <c r="L1205" s="35">
        <v>0</v>
      </c>
      <c r="M1205" s="35">
        <v>0</v>
      </c>
      <c r="N1205" s="35"/>
    </row>
    <row r="1206" spans="1:14" ht="409.5">
      <c r="A1206" s="31"/>
      <c r="B1206" s="32" t="s">
        <v>1433</v>
      </c>
      <c r="C1206" s="31">
        <v>9</v>
      </c>
      <c r="D1206" s="31">
        <v>100</v>
      </c>
      <c r="E1206" s="31">
        <v>1</v>
      </c>
      <c r="F1206" s="31">
        <v>10</v>
      </c>
      <c r="G1206" s="32"/>
      <c r="H1206" s="33"/>
      <c r="I1206" s="31">
        <v>0</v>
      </c>
      <c r="J1206" s="31">
        <v>0</v>
      </c>
      <c r="K1206" s="31">
        <v>90</v>
      </c>
      <c r="L1206" s="31">
        <v>5</v>
      </c>
      <c r="M1206" s="31">
        <v>76.47</v>
      </c>
      <c r="N1206" s="31"/>
    </row>
    <row r="1207" spans="1:14" ht="409.5">
      <c r="A1207" s="34">
        <v>913</v>
      </c>
      <c r="B1207" s="37"/>
      <c r="C1207" s="35">
        <v>0</v>
      </c>
      <c r="D1207" s="35">
        <v>0</v>
      </c>
      <c r="E1207" s="35">
        <v>0</v>
      </c>
      <c r="F1207" s="35">
        <v>0</v>
      </c>
      <c r="G1207" s="34" t="s">
        <v>1434</v>
      </c>
      <c r="H1207" s="33" t="s">
        <v>891</v>
      </c>
      <c r="I1207" s="35">
        <v>4517.98</v>
      </c>
      <c r="J1207" s="35">
        <v>0</v>
      </c>
      <c r="K1207" s="35">
        <v>10</v>
      </c>
      <c r="L1207" s="35">
        <v>0</v>
      </c>
      <c r="M1207" s="35">
        <v>0</v>
      </c>
      <c r="N1207" s="35"/>
    </row>
    <row r="1208" spans="1:14" ht="409.5">
      <c r="A1208" s="34">
        <v>914</v>
      </c>
      <c r="B1208" s="37"/>
      <c r="C1208" s="35">
        <v>0</v>
      </c>
      <c r="D1208" s="35">
        <v>0</v>
      </c>
      <c r="E1208" s="35">
        <v>0</v>
      </c>
      <c r="F1208" s="35">
        <v>0</v>
      </c>
      <c r="G1208" s="34" t="s">
        <v>1435</v>
      </c>
      <c r="H1208" s="33" t="s">
        <v>891</v>
      </c>
      <c r="I1208" s="35">
        <v>4517.98</v>
      </c>
      <c r="J1208" s="35">
        <v>0</v>
      </c>
      <c r="K1208" s="35">
        <v>10</v>
      </c>
      <c r="L1208" s="35">
        <v>0</v>
      </c>
      <c r="M1208" s="35">
        <v>0</v>
      </c>
      <c r="N1208" s="35"/>
    </row>
    <row r="1209" spans="1:14" ht="409.5">
      <c r="A1209" s="34">
        <v>915</v>
      </c>
      <c r="B1209" s="37"/>
      <c r="C1209" s="35">
        <v>0</v>
      </c>
      <c r="D1209" s="35">
        <v>0</v>
      </c>
      <c r="E1209" s="35">
        <v>0</v>
      </c>
      <c r="F1209" s="35">
        <v>0</v>
      </c>
      <c r="G1209" s="34" t="s">
        <v>1436</v>
      </c>
      <c r="H1209" s="33" t="s">
        <v>512</v>
      </c>
      <c r="I1209" s="35">
        <v>550</v>
      </c>
      <c r="J1209" s="35">
        <v>0</v>
      </c>
      <c r="K1209" s="35">
        <v>15</v>
      </c>
      <c r="L1209" s="35">
        <v>0</v>
      </c>
      <c r="M1209" s="35">
        <v>0</v>
      </c>
      <c r="N1209" s="35"/>
    </row>
    <row r="1210" spans="1:14" ht="409.5">
      <c r="A1210" s="34">
        <v>916</v>
      </c>
      <c r="B1210" s="37"/>
      <c r="C1210" s="35">
        <v>0</v>
      </c>
      <c r="D1210" s="35">
        <v>0</v>
      </c>
      <c r="E1210" s="35">
        <v>0</v>
      </c>
      <c r="F1210" s="35">
        <v>0</v>
      </c>
      <c r="G1210" s="34" t="s">
        <v>1437</v>
      </c>
      <c r="H1210" s="33" t="s">
        <v>689</v>
      </c>
      <c r="I1210" s="35">
        <v>550</v>
      </c>
      <c r="J1210" s="35">
        <v>0</v>
      </c>
      <c r="K1210" s="35">
        <v>15</v>
      </c>
      <c r="L1210" s="35">
        <v>0</v>
      </c>
      <c r="M1210" s="35">
        <v>0</v>
      </c>
      <c r="N1210" s="35"/>
    </row>
    <row r="1211" spans="1:14" ht="409.5">
      <c r="A1211" s="34">
        <v>917</v>
      </c>
      <c r="B1211" s="37"/>
      <c r="C1211" s="35">
        <v>0</v>
      </c>
      <c r="D1211" s="35">
        <v>0</v>
      </c>
      <c r="E1211" s="35">
        <v>0</v>
      </c>
      <c r="F1211" s="35">
        <v>0</v>
      </c>
      <c r="G1211" s="34" t="s">
        <v>1438</v>
      </c>
      <c r="H1211" s="33" t="s">
        <v>287</v>
      </c>
      <c r="I1211" s="35">
        <v>550</v>
      </c>
      <c r="J1211" s="35">
        <v>0</v>
      </c>
      <c r="K1211" s="35">
        <v>15</v>
      </c>
      <c r="L1211" s="35">
        <v>0</v>
      </c>
      <c r="M1211" s="35">
        <v>0</v>
      </c>
      <c r="N1211" s="35"/>
    </row>
    <row r="1212" spans="1:14" ht="409.5">
      <c r="A1212" s="34">
        <v>918</v>
      </c>
      <c r="B1212" s="37"/>
      <c r="C1212" s="35">
        <v>0</v>
      </c>
      <c r="D1212" s="35">
        <v>0</v>
      </c>
      <c r="E1212" s="35">
        <v>0</v>
      </c>
      <c r="F1212" s="35">
        <v>0</v>
      </c>
      <c r="G1212" s="34" t="s">
        <v>1439</v>
      </c>
      <c r="H1212" s="33" t="s">
        <v>419</v>
      </c>
      <c r="I1212" s="35">
        <v>4517.98</v>
      </c>
      <c r="J1212" s="35">
        <v>0</v>
      </c>
      <c r="K1212" s="35">
        <v>10</v>
      </c>
      <c r="L1212" s="35">
        <v>0</v>
      </c>
      <c r="M1212" s="35">
        <v>0</v>
      </c>
      <c r="N1212" s="35"/>
    </row>
    <row r="1213" spans="1:14" ht="409.5">
      <c r="A1213" s="34">
        <v>919</v>
      </c>
      <c r="B1213" s="37"/>
      <c r="C1213" s="35">
        <v>0</v>
      </c>
      <c r="D1213" s="35">
        <v>0</v>
      </c>
      <c r="E1213" s="35">
        <v>0</v>
      </c>
      <c r="F1213" s="35">
        <v>0</v>
      </c>
      <c r="G1213" s="34" t="s">
        <v>1440</v>
      </c>
      <c r="H1213" s="33" t="s">
        <v>1241</v>
      </c>
      <c r="I1213" s="35">
        <v>550</v>
      </c>
      <c r="J1213" s="35">
        <v>0</v>
      </c>
      <c r="K1213" s="35">
        <v>5</v>
      </c>
      <c r="L1213" s="35">
        <v>0</v>
      </c>
      <c r="M1213" s="35">
        <v>0</v>
      </c>
      <c r="N1213" s="35"/>
    </row>
    <row r="1214" spans="1:14" ht="409.5">
      <c r="A1214" s="34">
        <v>920</v>
      </c>
      <c r="B1214" s="37"/>
      <c r="C1214" s="35">
        <v>0</v>
      </c>
      <c r="D1214" s="35">
        <v>0</v>
      </c>
      <c r="E1214" s="35">
        <v>0</v>
      </c>
      <c r="F1214" s="35">
        <v>0</v>
      </c>
      <c r="G1214" s="34" t="s">
        <v>1441</v>
      </c>
      <c r="H1214" s="33" t="s">
        <v>463</v>
      </c>
      <c r="I1214" s="35">
        <v>550</v>
      </c>
      <c r="J1214" s="35">
        <v>0</v>
      </c>
      <c r="K1214" s="35">
        <v>10</v>
      </c>
      <c r="L1214" s="35">
        <v>0</v>
      </c>
      <c r="M1214" s="35">
        <v>0</v>
      </c>
      <c r="N1214" s="35"/>
    </row>
    <row r="1215" spans="1:14" ht="25.5">
      <c r="A1215" s="31"/>
      <c r="B1215" s="32" t="s">
        <v>1442</v>
      </c>
      <c r="C1215" s="31">
        <v>3</v>
      </c>
      <c r="D1215" s="31">
        <v>20</v>
      </c>
      <c r="E1215" s="31">
        <v>0</v>
      </c>
      <c r="F1215" s="31">
        <v>0</v>
      </c>
      <c r="G1215" s="32"/>
      <c r="H1215" s="33"/>
      <c r="I1215" s="31">
        <v>0</v>
      </c>
      <c r="J1215" s="31">
        <v>0</v>
      </c>
      <c r="K1215" s="31">
        <v>20</v>
      </c>
      <c r="L1215" s="31">
        <v>1</v>
      </c>
      <c r="M1215" s="31">
        <v>10.59</v>
      </c>
      <c r="N1215" s="31"/>
    </row>
    <row r="1216" spans="1:14" ht="409.5">
      <c r="A1216" s="34">
        <v>921</v>
      </c>
      <c r="B1216" s="37"/>
      <c r="C1216" s="35">
        <v>0</v>
      </c>
      <c r="D1216" s="35">
        <v>0</v>
      </c>
      <c r="E1216" s="35">
        <v>0</v>
      </c>
      <c r="F1216" s="35">
        <v>0</v>
      </c>
      <c r="G1216" s="34" t="s">
        <v>1443</v>
      </c>
      <c r="H1216" s="33" t="s">
        <v>417</v>
      </c>
      <c r="I1216" s="35">
        <v>550</v>
      </c>
      <c r="J1216" s="35">
        <v>0</v>
      </c>
      <c r="K1216" s="35">
        <v>5</v>
      </c>
      <c r="L1216" s="35">
        <v>0</v>
      </c>
      <c r="M1216" s="35">
        <v>0</v>
      </c>
      <c r="N1216" s="35"/>
    </row>
    <row r="1217" spans="1:14" ht="409.5">
      <c r="A1217" s="34">
        <v>922</v>
      </c>
      <c r="B1217" s="37"/>
      <c r="C1217" s="35">
        <v>0</v>
      </c>
      <c r="D1217" s="35">
        <v>0</v>
      </c>
      <c r="E1217" s="35">
        <v>0</v>
      </c>
      <c r="F1217" s="35">
        <v>0</v>
      </c>
      <c r="G1217" s="34" t="s">
        <v>1444</v>
      </c>
      <c r="H1217" s="33" t="s">
        <v>314</v>
      </c>
      <c r="I1217" s="35">
        <v>550</v>
      </c>
      <c r="J1217" s="35">
        <v>0</v>
      </c>
      <c r="K1217" s="35">
        <v>6</v>
      </c>
      <c r="L1217" s="35">
        <v>0</v>
      </c>
      <c r="M1217" s="35">
        <v>0</v>
      </c>
      <c r="N1217" s="35"/>
    </row>
    <row r="1218" spans="1:14" ht="409.5">
      <c r="A1218" s="34">
        <v>923</v>
      </c>
      <c r="B1218" s="37"/>
      <c r="C1218" s="35">
        <v>0</v>
      </c>
      <c r="D1218" s="35">
        <v>0</v>
      </c>
      <c r="E1218" s="35">
        <v>0</v>
      </c>
      <c r="F1218" s="35">
        <v>0</v>
      </c>
      <c r="G1218" s="34" t="s">
        <v>1445</v>
      </c>
      <c r="H1218" s="33" t="s">
        <v>1446</v>
      </c>
      <c r="I1218" s="35">
        <v>550</v>
      </c>
      <c r="J1218" s="35">
        <v>0</v>
      </c>
      <c r="K1218" s="35">
        <v>9</v>
      </c>
      <c r="L1218" s="35">
        <v>0</v>
      </c>
      <c r="M1218" s="35">
        <v>0</v>
      </c>
      <c r="N1218" s="35"/>
    </row>
    <row r="1219" spans="1:14" ht="409.5">
      <c r="A1219" s="31"/>
      <c r="B1219" s="32" t="s">
        <v>50</v>
      </c>
      <c r="C1219" s="31">
        <v>9</v>
      </c>
      <c r="D1219" s="31">
        <v>105</v>
      </c>
      <c r="E1219" s="31">
        <v>0</v>
      </c>
      <c r="F1219" s="31">
        <v>0</v>
      </c>
      <c r="G1219" s="32"/>
      <c r="H1219" s="33"/>
      <c r="I1219" s="31">
        <v>0</v>
      </c>
      <c r="J1219" s="31">
        <v>0</v>
      </c>
      <c r="K1219" s="31">
        <v>108</v>
      </c>
      <c r="L1219" s="31">
        <v>9</v>
      </c>
      <c r="M1219" s="31">
        <v>145.88</v>
      </c>
      <c r="N1219" s="31"/>
    </row>
    <row r="1220" spans="1:14" ht="409.5">
      <c r="A1220" s="34">
        <v>924</v>
      </c>
      <c r="B1220" s="37"/>
      <c r="C1220" s="35">
        <v>0</v>
      </c>
      <c r="D1220" s="35">
        <v>0</v>
      </c>
      <c r="E1220" s="35">
        <v>0</v>
      </c>
      <c r="F1220" s="35">
        <v>0</v>
      </c>
      <c r="G1220" s="34" t="s">
        <v>1447</v>
      </c>
      <c r="H1220" s="33" t="s">
        <v>713</v>
      </c>
      <c r="I1220" s="35">
        <v>550</v>
      </c>
      <c r="J1220" s="35">
        <v>0</v>
      </c>
      <c r="K1220" s="35">
        <v>5</v>
      </c>
      <c r="L1220" s="35">
        <v>0</v>
      </c>
      <c r="M1220" s="35">
        <v>0</v>
      </c>
      <c r="N1220" s="35"/>
    </row>
    <row r="1221" spans="1:14" ht="409.5">
      <c r="A1221" s="34">
        <v>925</v>
      </c>
      <c r="B1221" s="37"/>
      <c r="C1221" s="35">
        <v>0</v>
      </c>
      <c r="D1221" s="35">
        <v>0</v>
      </c>
      <c r="E1221" s="35">
        <v>0</v>
      </c>
      <c r="F1221" s="35">
        <v>0</v>
      </c>
      <c r="G1221" s="34" t="s">
        <v>1448</v>
      </c>
      <c r="H1221" s="33" t="s">
        <v>189</v>
      </c>
      <c r="I1221" s="35">
        <v>550</v>
      </c>
      <c r="J1221" s="35">
        <v>0</v>
      </c>
      <c r="K1221" s="35">
        <v>15</v>
      </c>
      <c r="L1221" s="35">
        <v>0</v>
      </c>
      <c r="M1221" s="35">
        <v>0</v>
      </c>
      <c r="N1221" s="35"/>
    </row>
    <row r="1222" spans="1:14" ht="409.5">
      <c r="A1222" s="34">
        <v>926</v>
      </c>
      <c r="B1222" s="37"/>
      <c r="C1222" s="35">
        <v>0</v>
      </c>
      <c r="D1222" s="35">
        <v>0</v>
      </c>
      <c r="E1222" s="35">
        <v>0</v>
      </c>
      <c r="F1222" s="35">
        <v>0</v>
      </c>
      <c r="G1222" s="34" t="s">
        <v>1449</v>
      </c>
      <c r="H1222" s="33" t="s">
        <v>419</v>
      </c>
      <c r="I1222" s="35">
        <v>4517.98</v>
      </c>
      <c r="J1222" s="35">
        <v>0</v>
      </c>
      <c r="K1222" s="35">
        <v>10</v>
      </c>
      <c r="L1222" s="35">
        <v>0</v>
      </c>
      <c r="M1222" s="35">
        <v>0</v>
      </c>
      <c r="N1222" s="35"/>
    </row>
    <row r="1223" spans="1:14" ht="409.5">
      <c r="A1223" s="34">
        <v>927</v>
      </c>
      <c r="B1223" s="37"/>
      <c r="C1223" s="35">
        <v>0</v>
      </c>
      <c r="D1223" s="35">
        <v>0</v>
      </c>
      <c r="E1223" s="35">
        <v>0</v>
      </c>
      <c r="F1223" s="35">
        <v>0</v>
      </c>
      <c r="G1223" s="34" t="s">
        <v>1450</v>
      </c>
      <c r="H1223" s="33" t="s">
        <v>751</v>
      </c>
      <c r="I1223" s="35">
        <v>1015.87</v>
      </c>
      <c r="J1223" s="35">
        <v>0</v>
      </c>
      <c r="K1223" s="35">
        <v>3</v>
      </c>
      <c r="L1223" s="35">
        <v>0</v>
      </c>
      <c r="M1223" s="35">
        <v>0</v>
      </c>
      <c r="N1223" s="35"/>
    </row>
    <row r="1224" spans="1:14" ht="409.5">
      <c r="A1224" s="34">
        <v>928</v>
      </c>
      <c r="B1224" s="37"/>
      <c r="C1224" s="35">
        <v>0</v>
      </c>
      <c r="D1224" s="35">
        <v>0</v>
      </c>
      <c r="E1224" s="35">
        <v>0</v>
      </c>
      <c r="F1224" s="35">
        <v>0</v>
      </c>
      <c r="G1224" s="34" t="s">
        <v>1451</v>
      </c>
      <c r="H1224" s="33" t="s">
        <v>751</v>
      </c>
      <c r="I1224" s="35">
        <v>550</v>
      </c>
      <c r="J1224" s="35">
        <v>0</v>
      </c>
      <c r="K1224" s="35">
        <v>5</v>
      </c>
      <c r="L1224" s="35">
        <v>0</v>
      </c>
      <c r="M1224" s="35">
        <v>0</v>
      </c>
      <c r="N1224" s="35"/>
    </row>
    <row r="1225" spans="1:14" ht="409.5">
      <c r="A1225" s="34">
        <v>929</v>
      </c>
      <c r="B1225" s="37"/>
      <c r="C1225" s="35">
        <v>0</v>
      </c>
      <c r="D1225" s="35">
        <v>0</v>
      </c>
      <c r="E1225" s="35">
        <v>0</v>
      </c>
      <c r="F1225" s="35">
        <v>0</v>
      </c>
      <c r="G1225" s="34" t="s">
        <v>1452</v>
      </c>
      <c r="H1225" s="33" t="s">
        <v>1088</v>
      </c>
      <c r="I1225" s="35">
        <v>550</v>
      </c>
      <c r="J1225" s="35">
        <v>0</v>
      </c>
      <c r="K1225" s="35">
        <v>15</v>
      </c>
      <c r="L1225" s="35">
        <v>0</v>
      </c>
      <c r="M1225" s="35">
        <v>0</v>
      </c>
      <c r="N1225" s="35"/>
    </row>
    <row r="1226" spans="1:14" ht="409.5">
      <c r="A1226" s="34">
        <v>930</v>
      </c>
      <c r="B1226" s="37"/>
      <c r="C1226" s="35">
        <v>0</v>
      </c>
      <c r="D1226" s="35">
        <v>0</v>
      </c>
      <c r="E1226" s="35">
        <v>0</v>
      </c>
      <c r="F1226" s="35">
        <v>0</v>
      </c>
      <c r="G1226" s="34" t="s">
        <v>1453</v>
      </c>
      <c r="H1226" s="33" t="s">
        <v>46</v>
      </c>
      <c r="I1226" s="35">
        <v>6776.98</v>
      </c>
      <c r="J1226" s="35">
        <v>0</v>
      </c>
      <c r="K1226" s="35">
        <v>15</v>
      </c>
      <c r="L1226" s="35">
        <v>0</v>
      </c>
      <c r="M1226" s="35">
        <v>0</v>
      </c>
      <c r="N1226" s="35"/>
    </row>
    <row r="1227" spans="1:14" ht="409.5">
      <c r="A1227" s="34">
        <v>931</v>
      </c>
      <c r="B1227" s="37"/>
      <c r="C1227" s="35">
        <v>0</v>
      </c>
      <c r="D1227" s="35">
        <v>0</v>
      </c>
      <c r="E1227" s="35">
        <v>0</v>
      </c>
      <c r="F1227" s="35">
        <v>0</v>
      </c>
      <c r="G1227" s="34" t="s">
        <v>1454</v>
      </c>
      <c r="H1227" s="33" t="s">
        <v>552</v>
      </c>
      <c r="I1227" s="35">
        <v>550</v>
      </c>
      <c r="J1227" s="35">
        <v>0</v>
      </c>
      <c r="K1227" s="35">
        <v>15</v>
      </c>
      <c r="L1227" s="35">
        <v>0</v>
      </c>
      <c r="M1227" s="35">
        <v>0</v>
      </c>
      <c r="N1227" s="35"/>
    </row>
    <row r="1228" spans="1:14" ht="409.5">
      <c r="A1228" s="34">
        <v>932</v>
      </c>
      <c r="B1228" s="37"/>
      <c r="C1228" s="35">
        <v>0</v>
      </c>
      <c r="D1228" s="35">
        <v>0</v>
      </c>
      <c r="E1228" s="35">
        <v>0</v>
      </c>
      <c r="F1228" s="35">
        <v>0</v>
      </c>
      <c r="G1228" s="34" t="s">
        <v>1455</v>
      </c>
      <c r="H1228" s="33" t="s">
        <v>345</v>
      </c>
      <c r="I1228" s="35">
        <v>550</v>
      </c>
      <c r="J1228" s="35">
        <v>0</v>
      </c>
      <c r="K1228" s="35">
        <v>15</v>
      </c>
      <c r="L1228" s="35">
        <v>0</v>
      </c>
      <c r="M1228" s="35">
        <v>0</v>
      </c>
      <c r="N1228" s="35"/>
    </row>
    <row r="1229" spans="1:14" ht="409.5">
      <c r="A1229" s="34">
        <v>933</v>
      </c>
      <c r="B1229" s="37"/>
      <c r="C1229" s="35">
        <v>0</v>
      </c>
      <c r="D1229" s="35">
        <v>0</v>
      </c>
      <c r="E1229" s="35">
        <v>0</v>
      </c>
      <c r="F1229" s="35">
        <v>0</v>
      </c>
      <c r="G1229" s="34" t="s">
        <v>1456</v>
      </c>
      <c r="H1229" s="33" t="s">
        <v>891</v>
      </c>
      <c r="I1229" s="35">
        <v>4517.98</v>
      </c>
      <c r="J1229" s="35">
        <v>0</v>
      </c>
      <c r="K1229" s="35">
        <v>10</v>
      </c>
      <c r="L1229" s="35">
        <v>0</v>
      </c>
      <c r="M1229" s="35">
        <v>0</v>
      </c>
      <c r="N1229" s="35"/>
    </row>
    <row r="1230" spans="1:14" ht="25.5">
      <c r="A1230" s="31"/>
      <c r="B1230" s="32" t="s">
        <v>1457</v>
      </c>
      <c r="C1230" s="31">
        <v>2</v>
      </c>
      <c r="D1230" s="31">
        <v>14</v>
      </c>
      <c r="E1230" s="31">
        <v>0</v>
      </c>
      <c r="F1230" s="31">
        <v>0</v>
      </c>
      <c r="G1230" s="32"/>
      <c r="H1230" s="33"/>
      <c r="I1230" s="31">
        <v>0</v>
      </c>
      <c r="J1230" s="31">
        <v>0</v>
      </c>
      <c r="K1230" s="31">
        <v>14</v>
      </c>
      <c r="L1230" s="31">
        <v>8</v>
      </c>
      <c r="M1230" s="31">
        <v>121.18</v>
      </c>
      <c r="N1230" s="31"/>
    </row>
    <row r="1231" spans="1:14" ht="409.5">
      <c r="A1231" s="34">
        <v>934</v>
      </c>
      <c r="B1231" s="37"/>
      <c r="C1231" s="35">
        <v>0</v>
      </c>
      <c r="D1231" s="35">
        <v>0</v>
      </c>
      <c r="E1231" s="35">
        <v>0</v>
      </c>
      <c r="F1231" s="35">
        <v>0</v>
      </c>
      <c r="G1231" s="34" t="s">
        <v>1458</v>
      </c>
      <c r="H1231" s="33" t="s">
        <v>407</v>
      </c>
      <c r="I1231" s="35">
        <v>550</v>
      </c>
      <c r="J1231" s="35">
        <v>0</v>
      </c>
      <c r="K1231" s="35">
        <v>7</v>
      </c>
      <c r="L1231" s="35">
        <v>0</v>
      </c>
      <c r="M1231" s="35">
        <v>0</v>
      </c>
      <c r="N1231" s="35"/>
    </row>
    <row r="1232" spans="1:14" ht="409.5">
      <c r="A1232" s="34">
        <v>935</v>
      </c>
      <c r="B1232" s="37"/>
      <c r="C1232" s="35">
        <v>0</v>
      </c>
      <c r="D1232" s="35">
        <v>0</v>
      </c>
      <c r="E1232" s="35">
        <v>0</v>
      </c>
      <c r="F1232" s="35">
        <v>0</v>
      </c>
      <c r="G1232" s="34" t="s">
        <v>1459</v>
      </c>
      <c r="H1232" s="33" t="s">
        <v>189</v>
      </c>
      <c r="I1232" s="35">
        <v>550</v>
      </c>
      <c r="J1232" s="35">
        <v>0</v>
      </c>
      <c r="K1232" s="35">
        <v>7</v>
      </c>
      <c r="L1232" s="35">
        <v>0</v>
      </c>
      <c r="M1232" s="35">
        <v>0</v>
      </c>
      <c r="N1232" s="35"/>
    </row>
    <row r="1233" spans="1:14" ht="409.5">
      <c r="A1233" s="31"/>
      <c r="B1233" s="32" t="s">
        <v>378</v>
      </c>
      <c r="C1233" s="31">
        <v>0</v>
      </c>
      <c r="D1233" s="31">
        <v>0</v>
      </c>
      <c r="E1233" s="31">
        <v>0</v>
      </c>
      <c r="F1233" s="31">
        <v>0</v>
      </c>
      <c r="G1233" s="32"/>
      <c r="H1233" s="33"/>
      <c r="I1233" s="31">
        <v>0</v>
      </c>
      <c r="J1233" s="31">
        <v>0</v>
      </c>
      <c r="K1233" s="31">
        <v>0</v>
      </c>
      <c r="L1233" s="31">
        <v>1</v>
      </c>
      <c r="M1233" s="31">
        <v>0.82</v>
      </c>
      <c r="N1233" s="31"/>
    </row>
    <row r="1234" spans="1:14" ht="409.5">
      <c r="A1234" s="31"/>
      <c r="B1234" s="32" t="s">
        <v>1460</v>
      </c>
      <c r="C1234" s="31">
        <v>1</v>
      </c>
      <c r="D1234" s="31">
        <v>5</v>
      </c>
      <c r="E1234" s="31">
        <v>0</v>
      </c>
      <c r="F1234" s="31">
        <v>0</v>
      </c>
      <c r="G1234" s="32"/>
      <c r="H1234" s="33"/>
      <c r="I1234" s="31">
        <v>0</v>
      </c>
      <c r="J1234" s="31">
        <v>0</v>
      </c>
      <c r="K1234" s="31">
        <v>5</v>
      </c>
      <c r="L1234" s="31">
        <v>0</v>
      </c>
      <c r="M1234" s="31">
        <v>0</v>
      </c>
      <c r="N1234" s="31"/>
    </row>
    <row r="1235" spans="1:14" ht="409.5">
      <c r="A1235" s="34">
        <v>936</v>
      </c>
      <c r="B1235" s="37"/>
      <c r="C1235" s="35">
        <v>0</v>
      </c>
      <c r="D1235" s="35">
        <v>0</v>
      </c>
      <c r="E1235" s="35">
        <v>0</v>
      </c>
      <c r="F1235" s="35">
        <v>0</v>
      </c>
      <c r="G1235" s="34" t="s">
        <v>1461</v>
      </c>
      <c r="H1235" s="33" t="s">
        <v>570</v>
      </c>
      <c r="I1235" s="35">
        <v>550</v>
      </c>
      <c r="J1235" s="35">
        <v>0</v>
      </c>
      <c r="K1235" s="35">
        <v>5</v>
      </c>
      <c r="L1235" s="35">
        <v>0</v>
      </c>
      <c r="M1235" s="35">
        <v>0</v>
      </c>
      <c r="N1235" s="35"/>
    </row>
    <row r="1236" spans="1:14" ht="409.5">
      <c r="A1236" s="31"/>
      <c r="B1236" s="32" t="s">
        <v>1462</v>
      </c>
      <c r="C1236" s="31">
        <v>1</v>
      </c>
      <c r="D1236" s="31">
        <v>7</v>
      </c>
      <c r="E1236" s="31">
        <v>0</v>
      </c>
      <c r="F1236" s="31">
        <v>0</v>
      </c>
      <c r="G1236" s="32"/>
      <c r="H1236" s="33"/>
      <c r="I1236" s="31">
        <v>0</v>
      </c>
      <c r="J1236" s="31">
        <v>0</v>
      </c>
      <c r="K1236" s="31">
        <v>7</v>
      </c>
      <c r="L1236" s="31">
        <v>2</v>
      </c>
      <c r="M1236" s="31">
        <v>12.94</v>
      </c>
      <c r="N1236" s="31"/>
    </row>
    <row r="1237" spans="1:14" ht="409.5">
      <c r="A1237" s="34">
        <v>937</v>
      </c>
      <c r="B1237" s="37"/>
      <c r="C1237" s="35">
        <v>0</v>
      </c>
      <c r="D1237" s="35">
        <v>0</v>
      </c>
      <c r="E1237" s="35">
        <v>0</v>
      </c>
      <c r="F1237" s="35">
        <v>0</v>
      </c>
      <c r="G1237" s="34" t="s">
        <v>1463</v>
      </c>
      <c r="H1237" s="33" t="s">
        <v>490</v>
      </c>
      <c r="I1237" s="35">
        <v>550</v>
      </c>
      <c r="J1237" s="35">
        <v>0</v>
      </c>
      <c r="K1237" s="35">
        <v>7</v>
      </c>
      <c r="L1237" s="35">
        <v>0</v>
      </c>
      <c r="M1237" s="35">
        <v>0</v>
      </c>
      <c r="N1237" s="35"/>
    </row>
    <row r="1238" spans="1:14" ht="25.5">
      <c r="A1238" s="31"/>
      <c r="B1238" s="32" t="s">
        <v>1464</v>
      </c>
      <c r="C1238" s="31">
        <v>2</v>
      </c>
      <c r="D1238" s="31">
        <v>635.8</v>
      </c>
      <c r="E1238" s="31">
        <v>0</v>
      </c>
      <c r="F1238" s="31">
        <v>0</v>
      </c>
      <c r="G1238" s="32"/>
      <c r="H1238" s="33"/>
      <c r="I1238" s="31">
        <v>0</v>
      </c>
      <c r="J1238" s="31">
        <v>0</v>
      </c>
      <c r="K1238" s="31">
        <v>627</v>
      </c>
      <c r="L1238" s="31">
        <v>0</v>
      </c>
      <c r="M1238" s="31">
        <v>0</v>
      </c>
      <c r="N1238" s="31"/>
    </row>
    <row r="1239" spans="1:14" ht="409.5">
      <c r="A1239" s="34">
        <v>938</v>
      </c>
      <c r="B1239" s="37"/>
      <c r="C1239" s="35">
        <v>0</v>
      </c>
      <c r="D1239" s="35">
        <v>0</v>
      </c>
      <c r="E1239" s="35">
        <v>0</v>
      </c>
      <c r="F1239" s="35">
        <v>0</v>
      </c>
      <c r="G1239" s="34" t="s">
        <v>1465</v>
      </c>
      <c r="H1239" s="33" t="s">
        <v>746</v>
      </c>
      <c r="I1239" s="35">
        <v>293398.88</v>
      </c>
      <c r="J1239" s="35">
        <v>0</v>
      </c>
      <c r="K1239" s="35">
        <v>627</v>
      </c>
      <c r="L1239" s="35">
        <v>0</v>
      </c>
      <c r="M1239" s="35">
        <v>0</v>
      </c>
      <c r="N1239" s="35"/>
    </row>
    <row r="1240" spans="1:14" ht="409.5">
      <c r="A1240" s="31"/>
      <c r="B1240" s="32" t="s">
        <v>1466</v>
      </c>
      <c r="C1240" s="31">
        <v>1</v>
      </c>
      <c r="D1240" s="31">
        <v>5</v>
      </c>
      <c r="E1240" s="31">
        <v>0</v>
      </c>
      <c r="F1240" s="31">
        <v>0</v>
      </c>
      <c r="G1240" s="32"/>
      <c r="H1240" s="33"/>
      <c r="I1240" s="31">
        <v>0</v>
      </c>
      <c r="J1240" s="31">
        <v>0</v>
      </c>
      <c r="K1240" s="31">
        <v>5</v>
      </c>
      <c r="L1240" s="31">
        <v>0</v>
      </c>
      <c r="M1240" s="31">
        <v>0</v>
      </c>
      <c r="N1240" s="31"/>
    </row>
    <row r="1241" spans="1:14" ht="409.5">
      <c r="A1241" s="34">
        <v>939</v>
      </c>
      <c r="B1241" s="37"/>
      <c r="C1241" s="35">
        <v>0</v>
      </c>
      <c r="D1241" s="35">
        <v>0</v>
      </c>
      <c r="E1241" s="35">
        <v>0</v>
      </c>
      <c r="F1241" s="35">
        <v>0</v>
      </c>
      <c r="G1241" s="34" t="s">
        <v>1467</v>
      </c>
      <c r="H1241" s="33" t="s">
        <v>55</v>
      </c>
      <c r="I1241" s="35">
        <v>550</v>
      </c>
      <c r="J1241" s="35">
        <v>0</v>
      </c>
      <c r="K1241" s="35">
        <v>5</v>
      </c>
      <c r="L1241" s="35">
        <v>0</v>
      </c>
      <c r="M1241" s="35">
        <v>0</v>
      </c>
      <c r="N1241" s="35"/>
    </row>
    <row r="1242" spans="1:14" ht="409.5">
      <c r="A1242" s="31"/>
      <c r="B1242" s="32" t="s">
        <v>51</v>
      </c>
      <c r="C1242" s="31">
        <v>4</v>
      </c>
      <c r="D1242" s="31">
        <v>18</v>
      </c>
      <c r="E1242" s="31">
        <v>1</v>
      </c>
      <c r="F1242" s="31">
        <v>3</v>
      </c>
      <c r="G1242" s="32"/>
      <c r="H1242" s="33"/>
      <c r="I1242" s="31">
        <v>0</v>
      </c>
      <c r="J1242" s="31">
        <v>0</v>
      </c>
      <c r="K1242" s="31">
        <v>15</v>
      </c>
      <c r="L1242" s="31">
        <v>2</v>
      </c>
      <c r="M1242" s="31">
        <v>12.94</v>
      </c>
      <c r="N1242" s="31"/>
    </row>
    <row r="1243" spans="1:14" ht="409.5">
      <c r="A1243" s="34">
        <v>940</v>
      </c>
      <c r="B1243" s="37"/>
      <c r="C1243" s="35">
        <v>0</v>
      </c>
      <c r="D1243" s="35">
        <v>0</v>
      </c>
      <c r="E1243" s="35">
        <v>0</v>
      </c>
      <c r="F1243" s="35">
        <v>0</v>
      </c>
      <c r="G1243" s="34" t="s">
        <v>1468</v>
      </c>
      <c r="H1243" s="33" t="s">
        <v>292</v>
      </c>
      <c r="I1243" s="35">
        <v>550</v>
      </c>
      <c r="J1243" s="35">
        <v>0</v>
      </c>
      <c r="K1243" s="35">
        <v>2</v>
      </c>
      <c r="L1243" s="35">
        <v>0</v>
      </c>
      <c r="M1243" s="35">
        <v>0</v>
      </c>
      <c r="N1243" s="35"/>
    </row>
    <row r="1244" spans="1:14" ht="409.5">
      <c r="A1244" s="34">
        <v>941</v>
      </c>
      <c r="B1244" s="37"/>
      <c r="C1244" s="35">
        <v>0</v>
      </c>
      <c r="D1244" s="35">
        <v>0</v>
      </c>
      <c r="E1244" s="35">
        <v>0</v>
      </c>
      <c r="F1244" s="35">
        <v>0</v>
      </c>
      <c r="G1244" s="34" t="s">
        <v>1469</v>
      </c>
      <c r="H1244" s="33" t="s">
        <v>483</v>
      </c>
      <c r="I1244" s="35">
        <v>550</v>
      </c>
      <c r="J1244" s="35">
        <v>0</v>
      </c>
      <c r="K1244" s="35">
        <v>4</v>
      </c>
      <c r="L1244" s="35">
        <v>0</v>
      </c>
      <c r="M1244" s="35">
        <v>0</v>
      </c>
      <c r="N1244" s="35"/>
    </row>
    <row r="1245" spans="1:14" ht="409.5">
      <c r="A1245" s="34">
        <v>942</v>
      </c>
      <c r="B1245" s="37"/>
      <c r="C1245" s="35">
        <v>0</v>
      </c>
      <c r="D1245" s="35">
        <v>0</v>
      </c>
      <c r="E1245" s="35">
        <v>0</v>
      </c>
      <c r="F1245" s="35">
        <v>0</v>
      </c>
      <c r="G1245" s="34" t="s">
        <v>1470</v>
      </c>
      <c r="H1245" s="33" t="s">
        <v>1140</v>
      </c>
      <c r="I1245" s="35">
        <v>550</v>
      </c>
      <c r="J1245" s="35">
        <v>0</v>
      </c>
      <c r="K1245" s="35">
        <v>9</v>
      </c>
      <c r="L1245" s="35">
        <v>0</v>
      </c>
      <c r="M1245" s="35">
        <v>0</v>
      </c>
      <c r="N1245" s="35"/>
    </row>
    <row r="1246" spans="1:14" ht="25.5">
      <c r="A1246" s="31"/>
      <c r="B1246" s="32" t="s">
        <v>1471</v>
      </c>
      <c r="C1246" s="31">
        <v>18</v>
      </c>
      <c r="D1246" s="31">
        <v>491</v>
      </c>
      <c r="E1246" s="31">
        <v>1</v>
      </c>
      <c r="F1246" s="31">
        <v>15</v>
      </c>
      <c r="G1246" s="32"/>
      <c r="H1246" s="33"/>
      <c r="I1246" s="31">
        <v>0</v>
      </c>
      <c r="J1246" s="31">
        <v>0</v>
      </c>
      <c r="K1246" s="31">
        <v>476</v>
      </c>
      <c r="L1246" s="31">
        <v>8</v>
      </c>
      <c r="M1246" s="31">
        <v>101.18</v>
      </c>
      <c r="N1246" s="31"/>
    </row>
    <row r="1247" spans="1:14" ht="409.5">
      <c r="A1247" s="34">
        <v>943</v>
      </c>
      <c r="B1247" s="37"/>
      <c r="C1247" s="35">
        <v>0</v>
      </c>
      <c r="D1247" s="35">
        <v>0</v>
      </c>
      <c r="E1247" s="35">
        <v>0</v>
      </c>
      <c r="F1247" s="35">
        <v>0</v>
      </c>
      <c r="G1247" s="34" t="s">
        <v>1472</v>
      </c>
      <c r="H1247" s="33" t="s">
        <v>238</v>
      </c>
      <c r="I1247" s="35">
        <v>550</v>
      </c>
      <c r="J1247" s="35">
        <v>0</v>
      </c>
      <c r="K1247" s="35">
        <v>5</v>
      </c>
      <c r="L1247" s="35">
        <v>0</v>
      </c>
      <c r="M1247" s="35">
        <v>0</v>
      </c>
      <c r="N1247" s="35"/>
    </row>
    <row r="1248" spans="1:14" ht="409.5">
      <c r="A1248" s="34">
        <v>944</v>
      </c>
      <c r="B1248" s="37"/>
      <c r="C1248" s="35">
        <v>0</v>
      </c>
      <c r="D1248" s="35">
        <v>0</v>
      </c>
      <c r="E1248" s="35">
        <v>0</v>
      </c>
      <c r="F1248" s="35">
        <v>0</v>
      </c>
      <c r="G1248" s="34" t="s">
        <v>1473</v>
      </c>
      <c r="H1248" s="33" t="s">
        <v>182</v>
      </c>
      <c r="I1248" s="35">
        <v>153611.46</v>
      </c>
      <c r="J1248" s="35">
        <v>0</v>
      </c>
      <c r="K1248" s="35">
        <v>340</v>
      </c>
      <c r="L1248" s="35">
        <v>0</v>
      </c>
      <c r="M1248" s="35">
        <v>0</v>
      </c>
      <c r="N1248" s="35"/>
    </row>
    <row r="1249" spans="1:14" ht="409.5">
      <c r="A1249" s="34">
        <v>945</v>
      </c>
      <c r="B1249" s="37"/>
      <c r="C1249" s="35">
        <v>0</v>
      </c>
      <c r="D1249" s="35">
        <v>0</v>
      </c>
      <c r="E1249" s="35">
        <v>0</v>
      </c>
      <c r="F1249" s="35">
        <v>0</v>
      </c>
      <c r="G1249" s="34" t="s">
        <v>1474</v>
      </c>
      <c r="H1249" s="33" t="s">
        <v>1060</v>
      </c>
      <c r="I1249" s="35">
        <v>550</v>
      </c>
      <c r="J1249" s="35">
        <v>0</v>
      </c>
      <c r="K1249" s="35">
        <v>15</v>
      </c>
      <c r="L1249" s="35">
        <v>0</v>
      </c>
      <c r="M1249" s="35">
        <v>0</v>
      </c>
      <c r="N1249" s="35"/>
    </row>
    <row r="1250" spans="1:14" ht="409.5">
      <c r="A1250" s="34">
        <v>946</v>
      </c>
      <c r="B1250" s="37"/>
      <c r="C1250" s="35">
        <v>0</v>
      </c>
      <c r="D1250" s="35">
        <v>0</v>
      </c>
      <c r="E1250" s="35">
        <v>0</v>
      </c>
      <c r="F1250" s="35">
        <v>0</v>
      </c>
      <c r="G1250" s="34" t="s">
        <v>1475</v>
      </c>
      <c r="H1250" s="33" t="s">
        <v>512</v>
      </c>
      <c r="I1250" s="35">
        <v>550</v>
      </c>
      <c r="J1250" s="35">
        <v>0</v>
      </c>
      <c r="K1250" s="35">
        <v>15</v>
      </c>
      <c r="L1250" s="35">
        <v>0</v>
      </c>
      <c r="M1250" s="35">
        <v>0</v>
      </c>
      <c r="N1250" s="35"/>
    </row>
    <row r="1251" spans="1:14" ht="409.5">
      <c r="A1251" s="34">
        <v>947</v>
      </c>
      <c r="B1251" s="37"/>
      <c r="C1251" s="35">
        <v>0</v>
      </c>
      <c r="D1251" s="35">
        <v>0</v>
      </c>
      <c r="E1251" s="35">
        <v>0</v>
      </c>
      <c r="F1251" s="35">
        <v>0</v>
      </c>
      <c r="G1251" s="34" t="s">
        <v>1476</v>
      </c>
      <c r="H1251" s="33" t="s">
        <v>512</v>
      </c>
      <c r="I1251" s="35">
        <v>550</v>
      </c>
      <c r="J1251" s="35">
        <v>0</v>
      </c>
      <c r="K1251" s="35">
        <v>15</v>
      </c>
      <c r="L1251" s="35">
        <v>0</v>
      </c>
      <c r="M1251" s="35">
        <v>0</v>
      </c>
      <c r="N1251" s="35"/>
    </row>
    <row r="1252" spans="1:14" ht="409.5">
      <c r="A1252" s="34">
        <v>948</v>
      </c>
      <c r="B1252" s="37"/>
      <c r="C1252" s="35">
        <v>0</v>
      </c>
      <c r="D1252" s="35">
        <v>0</v>
      </c>
      <c r="E1252" s="35">
        <v>0</v>
      </c>
      <c r="F1252" s="35">
        <v>0</v>
      </c>
      <c r="G1252" s="34" t="s">
        <v>1477</v>
      </c>
      <c r="H1252" s="33" t="s">
        <v>512</v>
      </c>
      <c r="I1252" s="35">
        <v>550</v>
      </c>
      <c r="J1252" s="35">
        <v>0</v>
      </c>
      <c r="K1252" s="35">
        <v>5</v>
      </c>
      <c r="L1252" s="35">
        <v>0</v>
      </c>
      <c r="M1252" s="35">
        <v>0</v>
      </c>
      <c r="N1252" s="35"/>
    </row>
    <row r="1253" spans="1:14" ht="409.5">
      <c r="A1253" s="34">
        <v>949</v>
      </c>
      <c r="B1253" s="37"/>
      <c r="C1253" s="35">
        <v>0</v>
      </c>
      <c r="D1253" s="35">
        <v>0</v>
      </c>
      <c r="E1253" s="35">
        <v>0</v>
      </c>
      <c r="F1253" s="35">
        <v>0</v>
      </c>
      <c r="G1253" s="34" t="s">
        <v>1478</v>
      </c>
      <c r="H1253" s="33" t="s">
        <v>512</v>
      </c>
      <c r="I1253" s="35">
        <v>550</v>
      </c>
      <c r="J1253" s="35">
        <v>0</v>
      </c>
      <c r="K1253" s="35">
        <v>15</v>
      </c>
      <c r="L1253" s="35">
        <v>0</v>
      </c>
      <c r="M1253" s="35">
        <v>0</v>
      </c>
      <c r="N1253" s="35"/>
    </row>
    <row r="1254" spans="1:14" ht="409.5">
      <c r="A1254" s="34">
        <v>950</v>
      </c>
      <c r="B1254" s="37"/>
      <c r="C1254" s="35">
        <v>0</v>
      </c>
      <c r="D1254" s="35">
        <v>0</v>
      </c>
      <c r="E1254" s="35">
        <v>0</v>
      </c>
      <c r="F1254" s="35">
        <v>0</v>
      </c>
      <c r="G1254" s="34" t="s">
        <v>1479</v>
      </c>
      <c r="H1254" s="33" t="s">
        <v>1480</v>
      </c>
      <c r="I1254" s="35">
        <v>550</v>
      </c>
      <c r="J1254" s="35">
        <v>0</v>
      </c>
      <c r="K1254" s="35">
        <v>15</v>
      </c>
      <c r="L1254" s="35">
        <v>0</v>
      </c>
      <c r="M1254" s="35">
        <v>0</v>
      </c>
      <c r="N1254" s="35"/>
    </row>
    <row r="1255" spans="1:14" ht="409.5">
      <c r="A1255" s="34">
        <v>951</v>
      </c>
      <c r="B1255" s="37"/>
      <c r="C1255" s="35">
        <v>0</v>
      </c>
      <c r="D1255" s="35">
        <v>0</v>
      </c>
      <c r="E1255" s="35">
        <v>0</v>
      </c>
      <c r="F1255" s="35">
        <v>0</v>
      </c>
      <c r="G1255" s="34" t="s">
        <v>1481</v>
      </c>
      <c r="H1255" s="33" t="s">
        <v>605</v>
      </c>
      <c r="I1255" s="35">
        <v>550</v>
      </c>
      <c r="J1255" s="35">
        <v>0</v>
      </c>
      <c r="K1255" s="35">
        <v>5</v>
      </c>
      <c r="L1255" s="35">
        <v>0</v>
      </c>
      <c r="M1255" s="35">
        <v>0</v>
      </c>
      <c r="N1255" s="35"/>
    </row>
    <row r="1256" spans="1:14" ht="409.5">
      <c r="A1256" s="34">
        <v>952</v>
      </c>
      <c r="B1256" s="37"/>
      <c r="C1256" s="35">
        <v>0</v>
      </c>
      <c r="D1256" s="35">
        <v>0</v>
      </c>
      <c r="E1256" s="35">
        <v>0</v>
      </c>
      <c r="F1256" s="35">
        <v>0</v>
      </c>
      <c r="G1256" s="34" t="s">
        <v>1482</v>
      </c>
      <c r="H1256" s="33" t="s">
        <v>310</v>
      </c>
      <c r="I1256" s="35">
        <v>550</v>
      </c>
      <c r="J1256" s="35">
        <v>0</v>
      </c>
      <c r="K1256" s="35">
        <v>5</v>
      </c>
      <c r="L1256" s="35">
        <v>0</v>
      </c>
      <c r="M1256" s="35">
        <v>0</v>
      </c>
      <c r="N1256" s="35"/>
    </row>
    <row r="1257" spans="1:14" ht="409.5">
      <c r="A1257" s="34">
        <v>953</v>
      </c>
      <c r="B1257" s="37"/>
      <c r="C1257" s="35">
        <v>0</v>
      </c>
      <c r="D1257" s="35">
        <v>0</v>
      </c>
      <c r="E1257" s="35">
        <v>0</v>
      </c>
      <c r="F1257" s="35">
        <v>0</v>
      </c>
      <c r="G1257" s="34" t="s">
        <v>1483</v>
      </c>
      <c r="H1257" s="33" t="s">
        <v>687</v>
      </c>
      <c r="I1257" s="35">
        <v>550</v>
      </c>
      <c r="J1257" s="35">
        <v>0</v>
      </c>
      <c r="K1257" s="35">
        <v>13</v>
      </c>
      <c r="L1257" s="35">
        <v>0</v>
      </c>
      <c r="M1257" s="35">
        <v>0</v>
      </c>
      <c r="N1257" s="35"/>
    </row>
    <row r="1258" spans="1:14" ht="409.5">
      <c r="A1258" s="34">
        <v>954</v>
      </c>
      <c r="B1258" s="37"/>
      <c r="C1258" s="35">
        <v>0</v>
      </c>
      <c r="D1258" s="35">
        <v>0</v>
      </c>
      <c r="E1258" s="35">
        <v>0</v>
      </c>
      <c r="F1258" s="35">
        <v>0</v>
      </c>
      <c r="G1258" s="34" t="s">
        <v>1484</v>
      </c>
      <c r="H1258" s="33" t="s">
        <v>359</v>
      </c>
      <c r="I1258" s="35">
        <v>2258.99</v>
      </c>
      <c r="J1258" s="35">
        <v>0</v>
      </c>
      <c r="K1258" s="35">
        <v>5</v>
      </c>
      <c r="L1258" s="35">
        <v>0</v>
      </c>
      <c r="M1258" s="35">
        <v>0</v>
      </c>
      <c r="N1258" s="35"/>
    </row>
    <row r="1259" spans="1:14" ht="409.5">
      <c r="A1259" s="34">
        <v>955</v>
      </c>
      <c r="B1259" s="37"/>
      <c r="C1259" s="35">
        <v>0</v>
      </c>
      <c r="D1259" s="35">
        <v>0</v>
      </c>
      <c r="E1259" s="35">
        <v>0</v>
      </c>
      <c r="F1259" s="35">
        <v>0</v>
      </c>
      <c r="G1259" s="34" t="s">
        <v>1485</v>
      </c>
      <c r="H1259" s="33" t="s">
        <v>981</v>
      </c>
      <c r="I1259" s="35">
        <v>903.6</v>
      </c>
      <c r="J1259" s="35">
        <v>0</v>
      </c>
      <c r="K1259" s="35">
        <v>2</v>
      </c>
      <c r="L1259" s="35">
        <v>0</v>
      </c>
      <c r="M1259" s="35">
        <v>0</v>
      </c>
      <c r="N1259" s="35"/>
    </row>
    <row r="1260" spans="1:14" ht="409.5">
      <c r="A1260" s="34">
        <v>956</v>
      </c>
      <c r="B1260" s="37"/>
      <c r="C1260" s="35">
        <v>0</v>
      </c>
      <c r="D1260" s="35">
        <v>0</v>
      </c>
      <c r="E1260" s="35">
        <v>0</v>
      </c>
      <c r="F1260" s="35">
        <v>0</v>
      </c>
      <c r="G1260" s="34" t="s">
        <v>1486</v>
      </c>
      <c r="H1260" s="33" t="s">
        <v>353</v>
      </c>
      <c r="I1260" s="35">
        <v>550</v>
      </c>
      <c r="J1260" s="35">
        <v>0</v>
      </c>
      <c r="K1260" s="35">
        <v>15</v>
      </c>
      <c r="L1260" s="35">
        <v>0</v>
      </c>
      <c r="M1260" s="35">
        <v>0</v>
      </c>
      <c r="N1260" s="35"/>
    </row>
    <row r="1261" spans="1:14" ht="409.5">
      <c r="A1261" s="34">
        <v>957</v>
      </c>
      <c r="B1261" s="37"/>
      <c r="C1261" s="35">
        <v>0</v>
      </c>
      <c r="D1261" s="35">
        <v>0</v>
      </c>
      <c r="E1261" s="35">
        <v>0</v>
      </c>
      <c r="F1261" s="35">
        <v>0</v>
      </c>
      <c r="G1261" s="34" t="s">
        <v>1487</v>
      </c>
      <c r="H1261" s="33" t="s">
        <v>981</v>
      </c>
      <c r="I1261" s="35">
        <v>550</v>
      </c>
      <c r="J1261" s="35">
        <v>0</v>
      </c>
      <c r="K1261" s="35">
        <v>2</v>
      </c>
      <c r="L1261" s="35">
        <v>0</v>
      </c>
      <c r="M1261" s="35">
        <v>0</v>
      </c>
      <c r="N1261" s="35"/>
    </row>
    <row r="1262" spans="1:14" ht="409.5">
      <c r="A1262" s="34">
        <v>958</v>
      </c>
      <c r="B1262" s="37"/>
      <c r="C1262" s="35">
        <v>0</v>
      </c>
      <c r="D1262" s="35">
        <v>0</v>
      </c>
      <c r="E1262" s="35">
        <v>0</v>
      </c>
      <c r="F1262" s="35">
        <v>0</v>
      </c>
      <c r="G1262" s="34" t="s">
        <v>1488</v>
      </c>
      <c r="H1262" s="33" t="s">
        <v>981</v>
      </c>
      <c r="I1262" s="35">
        <v>903.6</v>
      </c>
      <c r="J1262" s="35">
        <v>0</v>
      </c>
      <c r="K1262" s="35">
        <v>2</v>
      </c>
      <c r="L1262" s="35">
        <v>0</v>
      </c>
      <c r="M1262" s="35">
        <v>0</v>
      </c>
      <c r="N1262" s="35"/>
    </row>
    <row r="1263" spans="1:14" ht="409.5">
      <c r="A1263" s="34">
        <v>959</v>
      </c>
      <c r="B1263" s="37"/>
      <c r="C1263" s="35">
        <v>0</v>
      </c>
      <c r="D1263" s="35">
        <v>0</v>
      </c>
      <c r="E1263" s="35">
        <v>0</v>
      </c>
      <c r="F1263" s="35">
        <v>0</v>
      </c>
      <c r="G1263" s="34" t="s">
        <v>1489</v>
      </c>
      <c r="H1263" s="33" t="s">
        <v>981</v>
      </c>
      <c r="I1263" s="35">
        <v>903.6</v>
      </c>
      <c r="J1263" s="35">
        <v>0</v>
      </c>
      <c r="K1263" s="35">
        <v>2</v>
      </c>
      <c r="L1263" s="35">
        <v>0</v>
      </c>
      <c r="M1263" s="35">
        <v>0</v>
      </c>
      <c r="N1263" s="35"/>
    </row>
    <row r="1264" spans="1:14" ht="25.5">
      <c r="A1264" s="31"/>
      <c r="B1264" s="32" t="s">
        <v>1490</v>
      </c>
      <c r="C1264" s="31">
        <v>3</v>
      </c>
      <c r="D1264" s="31">
        <v>20</v>
      </c>
      <c r="E1264" s="31">
        <v>0</v>
      </c>
      <c r="F1264" s="31">
        <v>0</v>
      </c>
      <c r="G1264" s="32"/>
      <c r="H1264" s="33"/>
      <c r="I1264" s="31">
        <v>0</v>
      </c>
      <c r="J1264" s="31">
        <v>0</v>
      </c>
      <c r="K1264" s="31">
        <v>20</v>
      </c>
      <c r="L1264" s="31">
        <v>2</v>
      </c>
      <c r="M1264" s="31">
        <v>18.82</v>
      </c>
      <c r="N1264" s="31"/>
    </row>
    <row r="1265" spans="1:14" ht="409.5">
      <c r="A1265" s="34">
        <v>960</v>
      </c>
      <c r="B1265" s="37"/>
      <c r="C1265" s="35">
        <v>0</v>
      </c>
      <c r="D1265" s="35">
        <v>0</v>
      </c>
      <c r="E1265" s="35">
        <v>0</v>
      </c>
      <c r="F1265" s="35">
        <v>0</v>
      </c>
      <c r="G1265" s="34" t="s">
        <v>1491</v>
      </c>
      <c r="H1265" s="33" t="s">
        <v>981</v>
      </c>
      <c r="I1265" s="35">
        <v>903.6</v>
      </c>
      <c r="J1265" s="35">
        <v>0</v>
      </c>
      <c r="K1265" s="35">
        <v>2</v>
      </c>
      <c r="L1265" s="35">
        <v>0</v>
      </c>
      <c r="M1265" s="35">
        <v>0</v>
      </c>
      <c r="N1265" s="35"/>
    </row>
    <row r="1266" spans="1:14" ht="409.5">
      <c r="A1266" s="34">
        <v>961</v>
      </c>
      <c r="B1266" s="37"/>
      <c r="C1266" s="35">
        <v>0</v>
      </c>
      <c r="D1266" s="35">
        <v>0</v>
      </c>
      <c r="E1266" s="35">
        <v>0</v>
      </c>
      <c r="F1266" s="35">
        <v>0</v>
      </c>
      <c r="G1266" s="34" t="s">
        <v>1492</v>
      </c>
      <c r="H1266" s="33" t="s">
        <v>852</v>
      </c>
      <c r="I1266" s="35">
        <v>550</v>
      </c>
      <c r="J1266" s="35">
        <v>0</v>
      </c>
      <c r="K1266" s="35">
        <v>5</v>
      </c>
      <c r="L1266" s="35">
        <v>0</v>
      </c>
      <c r="M1266" s="35">
        <v>0</v>
      </c>
      <c r="N1266" s="35"/>
    </row>
    <row r="1267" spans="1:14" ht="409.5">
      <c r="A1267" s="34">
        <v>962</v>
      </c>
      <c r="B1267" s="37"/>
      <c r="C1267" s="35">
        <v>0</v>
      </c>
      <c r="D1267" s="35">
        <v>0</v>
      </c>
      <c r="E1267" s="35">
        <v>0</v>
      </c>
      <c r="F1267" s="35">
        <v>0</v>
      </c>
      <c r="G1267" s="34" t="s">
        <v>1493</v>
      </c>
      <c r="H1267" s="33" t="s">
        <v>46</v>
      </c>
      <c r="I1267" s="35">
        <v>550</v>
      </c>
      <c r="J1267" s="35">
        <v>0</v>
      </c>
      <c r="K1267" s="35">
        <v>13</v>
      </c>
      <c r="L1267" s="35">
        <v>0</v>
      </c>
      <c r="M1267" s="35">
        <v>0</v>
      </c>
      <c r="N1267" s="35"/>
    </row>
    <row r="1268" spans="1:14" ht="25.5">
      <c r="A1268" s="31"/>
      <c r="B1268" s="32" t="s">
        <v>1494</v>
      </c>
      <c r="C1268" s="31">
        <v>7</v>
      </c>
      <c r="D1268" s="31">
        <v>168</v>
      </c>
      <c r="E1268" s="31">
        <v>0</v>
      </c>
      <c r="F1268" s="31">
        <v>0</v>
      </c>
      <c r="G1268" s="32"/>
      <c r="H1268" s="33"/>
      <c r="I1268" s="31">
        <v>0</v>
      </c>
      <c r="J1268" s="31">
        <v>0</v>
      </c>
      <c r="K1268" s="31">
        <v>168</v>
      </c>
      <c r="L1268" s="31">
        <v>2</v>
      </c>
      <c r="M1268" s="31">
        <v>123.53</v>
      </c>
      <c r="N1268" s="31"/>
    </row>
    <row r="1269" spans="1:14" ht="409.5">
      <c r="A1269" s="34">
        <v>963</v>
      </c>
      <c r="B1269" s="37"/>
      <c r="C1269" s="35">
        <v>0</v>
      </c>
      <c r="D1269" s="35">
        <v>0</v>
      </c>
      <c r="E1269" s="35">
        <v>0</v>
      </c>
      <c r="F1269" s="35">
        <v>0</v>
      </c>
      <c r="G1269" s="34" t="s">
        <v>1495</v>
      </c>
      <c r="H1269" s="33" t="s">
        <v>1060</v>
      </c>
      <c r="I1269" s="35">
        <v>24848.91</v>
      </c>
      <c r="J1269" s="35">
        <v>0</v>
      </c>
      <c r="K1269" s="35">
        <v>55</v>
      </c>
      <c r="L1269" s="35">
        <v>0</v>
      </c>
      <c r="M1269" s="35">
        <v>0</v>
      </c>
      <c r="N1269" s="35"/>
    </row>
    <row r="1270" spans="1:14" ht="409.5">
      <c r="A1270" s="34">
        <v>964</v>
      </c>
      <c r="B1270" s="37"/>
      <c r="C1270" s="35">
        <v>0</v>
      </c>
      <c r="D1270" s="35">
        <v>0</v>
      </c>
      <c r="E1270" s="35">
        <v>0</v>
      </c>
      <c r="F1270" s="35">
        <v>0</v>
      </c>
      <c r="G1270" s="34" t="s">
        <v>1496</v>
      </c>
      <c r="H1270" s="33" t="s">
        <v>1193</v>
      </c>
      <c r="I1270" s="35">
        <v>3614.39</v>
      </c>
      <c r="J1270" s="35">
        <v>0</v>
      </c>
      <c r="K1270" s="35">
        <v>8</v>
      </c>
      <c r="L1270" s="35">
        <v>0</v>
      </c>
      <c r="M1270" s="35">
        <v>0</v>
      </c>
      <c r="N1270" s="35"/>
    </row>
    <row r="1271" spans="1:14" ht="409.5">
      <c r="A1271" s="34">
        <v>965</v>
      </c>
      <c r="B1271" s="37"/>
      <c r="C1271" s="35">
        <v>0</v>
      </c>
      <c r="D1271" s="35">
        <v>0</v>
      </c>
      <c r="E1271" s="35">
        <v>0</v>
      </c>
      <c r="F1271" s="35">
        <v>0</v>
      </c>
      <c r="G1271" s="34" t="s">
        <v>1497</v>
      </c>
      <c r="H1271" s="33" t="s">
        <v>1173</v>
      </c>
      <c r="I1271" s="35">
        <v>22589.92</v>
      </c>
      <c r="J1271" s="35">
        <v>0</v>
      </c>
      <c r="K1271" s="35">
        <v>50</v>
      </c>
      <c r="L1271" s="35">
        <v>0</v>
      </c>
      <c r="M1271" s="35">
        <v>0</v>
      </c>
      <c r="N1271" s="35"/>
    </row>
    <row r="1272" spans="1:14" ht="409.5">
      <c r="A1272" s="34">
        <v>966</v>
      </c>
      <c r="B1272" s="37"/>
      <c r="C1272" s="35">
        <v>0</v>
      </c>
      <c r="D1272" s="35">
        <v>0</v>
      </c>
      <c r="E1272" s="35">
        <v>0</v>
      </c>
      <c r="F1272" s="35">
        <v>0</v>
      </c>
      <c r="G1272" s="34" t="s">
        <v>1498</v>
      </c>
      <c r="H1272" s="33" t="s">
        <v>891</v>
      </c>
      <c r="I1272" s="35">
        <v>4517.98</v>
      </c>
      <c r="J1272" s="35">
        <v>0</v>
      </c>
      <c r="K1272" s="35">
        <v>10</v>
      </c>
      <c r="L1272" s="35">
        <v>0</v>
      </c>
      <c r="M1272" s="35">
        <v>0</v>
      </c>
      <c r="N1272" s="35"/>
    </row>
    <row r="1273" spans="1:14" ht="409.5">
      <c r="A1273" s="34">
        <v>967</v>
      </c>
      <c r="B1273" s="37"/>
      <c r="C1273" s="35">
        <v>0</v>
      </c>
      <c r="D1273" s="35">
        <v>0</v>
      </c>
      <c r="E1273" s="35">
        <v>0</v>
      </c>
      <c r="F1273" s="35">
        <v>0</v>
      </c>
      <c r="G1273" s="34" t="s">
        <v>1499</v>
      </c>
      <c r="H1273" s="33" t="s">
        <v>234</v>
      </c>
      <c r="I1273" s="35">
        <v>550</v>
      </c>
      <c r="J1273" s="35">
        <v>0</v>
      </c>
      <c r="K1273" s="35">
        <v>15</v>
      </c>
      <c r="L1273" s="35">
        <v>0</v>
      </c>
      <c r="M1273" s="35">
        <v>0</v>
      </c>
      <c r="N1273" s="35"/>
    </row>
    <row r="1274" spans="1:14" ht="409.5">
      <c r="A1274" s="34">
        <v>968</v>
      </c>
      <c r="B1274" s="37"/>
      <c r="C1274" s="35">
        <v>0</v>
      </c>
      <c r="D1274" s="35">
        <v>0</v>
      </c>
      <c r="E1274" s="35">
        <v>0</v>
      </c>
      <c r="F1274" s="35">
        <v>0</v>
      </c>
      <c r="G1274" s="34" t="s">
        <v>1500</v>
      </c>
      <c r="H1274" s="33" t="s">
        <v>381</v>
      </c>
      <c r="I1274" s="35">
        <v>550</v>
      </c>
      <c r="J1274" s="35">
        <v>0</v>
      </c>
      <c r="K1274" s="35">
        <v>15</v>
      </c>
      <c r="L1274" s="35">
        <v>0</v>
      </c>
      <c r="M1274" s="35">
        <v>0</v>
      </c>
      <c r="N1274" s="35"/>
    </row>
    <row r="1275" spans="1:14" ht="409.5">
      <c r="A1275" s="34">
        <v>969</v>
      </c>
      <c r="B1275" s="37"/>
      <c r="C1275" s="35">
        <v>0</v>
      </c>
      <c r="D1275" s="35">
        <v>0</v>
      </c>
      <c r="E1275" s="35">
        <v>0</v>
      </c>
      <c r="F1275" s="35">
        <v>0</v>
      </c>
      <c r="G1275" s="34" t="s">
        <v>1501</v>
      </c>
      <c r="H1275" s="33" t="s">
        <v>779</v>
      </c>
      <c r="I1275" s="35">
        <v>550</v>
      </c>
      <c r="J1275" s="35">
        <v>0</v>
      </c>
      <c r="K1275" s="35">
        <v>15</v>
      </c>
      <c r="L1275" s="35">
        <v>0</v>
      </c>
      <c r="M1275" s="35">
        <v>0</v>
      </c>
      <c r="N1275" s="35"/>
    </row>
    <row r="1276" spans="1:14" ht="25.5">
      <c r="A1276" s="31"/>
      <c r="B1276" s="32" t="s">
        <v>1502</v>
      </c>
      <c r="C1276" s="31">
        <v>1</v>
      </c>
      <c r="D1276" s="31">
        <v>3</v>
      </c>
      <c r="E1276" s="31">
        <v>0</v>
      </c>
      <c r="F1276" s="31">
        <v>0</v>
      </c>
      <c r="G1276" s="32"/>
      <c r="H1276" s="33"/>
      <c r="I1276" s="31">
        <v>0</v>
      </c>
      <c r="J1276" s="31">
        <v>0</v>
      </c>
      <c r="K1276" s="31">
        <v>3</v>
      </c>
      <c r="L1276" s="31">
        <v>2</v>
      </c>
      <c r="M1276" s="31">
        <v>4.71</v>
      </c>
      <c r="N1276" s="31"/>
    </row>
    <row r="1277" spans="1:14" ht="409.5">
      <c r="A1277" s="34">
        <v>970</v>
      </c>
      <c r="B1277" s="37"/>
      <c r="C1277" s="35">
        <v>0</v>
      </c>
      <c r="D1277" s="35">
        <v>0</v>
      </c>
      <c r="E1277" s="35">
        <v>0</v>
      </c>
      <c r="F1277" s="35">
        <v>0</v>
      </c>
      <c r="G1277" s="34" t="s">
        <v>1503</v>
      </c>
      <c r="H1277" s="33" t="s">
        <v>1504</v>
      </c>
      <c r="I1277" s="35">
        <v>550</v>
      </c>
      <c r="J1277" s="35">
        <v>0</v>
      </c>
      <c r="K1277" s="35">
        <v>3</v>
      </c>
      <c r="L1277" s="35">
        <v>0</v>
      </c>
      <c r="M1277" s="35">
        <v>0</v>
      </c>
      <c r="N1277" s="35"/>
    </row>
    <row r="1278" spans="1:14" ht="409.5">
      <c r="A1278" s="31"/>
      <c r="B1278" s="32" t="s">
        <v>1505</v>
      </c>
      <c r="C1278" s="31">
        <v>5</v>
      </c>
      <c r="D1278" s="31">
        <v>35</v>
      </c>
      <c r="E1278" s="31">
        <v>0</v>
      </c>
      <c r="F1278" s="31">
        <v>0</v>
      </c>
      <c r="G1278" s="32"/>
      <c r="H1278" s="33"/>
      <c r="I1278" s="31">
        <v>0</v>
      </c>
      <c r="J1278" s="31">
        <v>0</v>
      </c>
      <c r="K1278" s="31">
        <v>28</v>
      </c>
      <c r="L1278" s="31">
        <v>10</v>
      </c>
      <c r="M1278" s="31">
        <v>135.29</v>
      </c>
      <c r="N1278" s="31"/>
    </row>
    <row r="1279" spans="1:14" ht="409.5">
      <c r="A1279" s="34">
        <v>971</v>
      </c>
      <c r="B1279" s="37"/>
      <c r="C1279" s="35">
        <v>0</v>
      </c>
      <c r="D1279" s="35">
        <v>0</v>
      </c>
      <c r="E1279" s="35">
        <v>0</v>
      </c>
      <c r="F1279" s="35">
        <v>0</v>
      </c>
      <c r="G1279" s="34" t="s">
        <v>1506</v>
      </c>
      <c r="H1279" s="33" t="s">
        <v>918</v>
      </c>
      <c r="I1279" s="35">
        <v>550</v>
      </c>
      <c r="J1279" s="35">
        <v>0</v>
      </c>
      <c r="K1279" s="35">
        <v>5</v>
      </c>
      <c r="L1279" s="35">
        <v>0</v>
      </c>
      <c r="M1279" s="35">
        <v>0</v>
      </c>
      <c r="N1279" s="35"/>
    </row>
    <row r="1280" spans="1:14" ht="409.5">
      <c r="A1280" s="34">
        <v>972</v>
      </c>
      <c r="B1280" s="37"/>
      <c r="C1280" s="35">
        <v>0</v>
      </c>
      <c r="D1280" s="35">
        <v>0</v>
      </c>
      <c r="E1280" s="35">
        <v>0</v>
      </c>
      <c r="F1280" s="35">
        <v>0</v>
      </c>
      <c r="G1280" s="34" t="s">
        <v>1507</v>
      </c>
      <c r="H1280" s="33" t="s">
        <v>422</v>
      </c>
      <c r="I1280" s="35">
        <v>550</v>
      </c>
      <c r="J1280" s="35">
        <v>0</v>
      </c>
      <c r="K1280" s="35">
        <v>5</v>
      </c>
      <c r="L1280" s="35">
        <v>0</v>
      </c>
      <c r="M1280" s="35">
        <v>0</v>
      </c>
      <c r="N1280" s="35"/>
    </row>
    <row r="1281" spans="1:14" ht="409.5">
      <c r="A1281" s="34">
        <v>973</v>
      </c>
      <c r="B1281" s="37"/>
      <c r="C1281" s="35">
        <v>0</v>
      </c>
      <c r="D1281" s="35">
        <v>0</v>
      </c>
      <c r="E1281" s="35">
        <v>0</v>
      </c>
      <c r="F1281" s="35">
        <v>0</v>
      </c>
      <c r="G1281" s="34" t="s">
        <v>1508</v>
      </c>
      <c r="H1281" s="33" t="s">
        <v>803</v>
      </c>
      <c r="I1281" s="35">
        <v>550</v>
      </c>
      <c r="J1281" s="35">
        <v>0</v>
      </c>
      <c r="K1281" s="35">
        <v>8</v>
      </c>
      <c r="L1281" s="35">
        <v>0</v>
      </c>
      <c r="M1281" s="35">
        <v>0</v>
      </c>
      <c r="N1281" s="35"/>
    </row>
    <row r="1282" spans="1:14" ht="409.5">
      <c r="A1282" s="34">
        <v>974</v>
      </c>
      <c r="B1282" s="37"/>
      <c r="C1282" s="35">
        <v>0</v>
      </c>
      <c r="D1282" s="35">
        <v>0</v>
      </c>
      <c r="E1282" s="35">
        <v>0</v>
      </c>
      <c r="F1282" s="35">
        <v>0</v>
      </c>
      <c r="G1282" s="34" t="s">
        <v>1509</v>
      </c>
      <c r="H1282" s="33" t="s">
        <v>785</v>
      </c>
      <c r="I1282" s="35">
        <v>550</v>
      </c>
      <c r="J1282" s="35">
        <v>0</v>
      </c>
      <c r="K1282" s="35">
        <v>10</v>
      </c>
      <c r="L1282" s="35">
        <v>0</v>
      </c>
      <c r="M1282" s="35">
        <v>0</v>
      </c>
      <c r="N1282" s="35"/>
    </row>
    <row r="1283" spans="1:14" ht="409.5">
      <c r="A1283" s="31"/>
      <c r="B1283" s="32" t="s">
        <v>1510</v>
      </c>
      <c r="C1283" s="31">
        <v>4</v>
      </c>
      <c r="D1283" s="31">
        <v>53</v>
      </c>
      <c r="E1283" s="31">
        <v>0</v>
      </c>
      <c r="F1283" s="31">
        <v>0</v>
      </c>
      <c r="G1283" s="32"/>
      <c r="H1283" s="33"/>
      <c r="I1283" s="31">
        <v>0</v>
      </c>
      <c r="J1283" s="31">
        <v>0</v>
      </c>
      <c r="K1283" s="31">
        <v>23</v>
      </c>
      <c r="L1283" s="31">
        <v>1</v>
      </c>
      <c r="M1283" s="31">
        <v>17.65</v>
      </c>
      <c r="N1283" s="31"/>
    </row>
    <row r="1284" spans="1:14" ht="409.5">
      <c r="A1284" s="34">
        <v>975</v>
      </c>
      <c r="B1284" s="37"/>
      <c r="C1284" s="35">
        <v>0</v>
      </c>
      <c r="D1284" s="35">
        <v>0</v>
      </c>
      <c r="E1284" s="35">
        <v>0</v>
      </c>
      <c r="F1284" s="35">
        <v>0</v>
      </c>
      <c r="G1284" s="34" t="s">
        <v>1511</v>
      </c>
      <c r="H1284" s="33" t="s">
        <v>84</v>
      </c>
      <c r="I1284" s="35">
        <v>550</v>
      </c>
      <c r="J1284" s="35">
        <v>0</v>
      </c>
      <c r="K1284" s="35">
        <v>8</v>
      </c>
      <c r="L1284" s="35">
        <v>0</v>
      </c>
      <c r="M1284" s="35">
        <v>0</v>
      </c>
      <c r="N1284" s="35"/>
    </row>
    <row r="1285" spans="1:14" ht="409.5">
      <c r="A1285" s="34">
        <v>976</v>
      </c>
      <c r="B1285" s="37"/>
      <c r="C1285" s="35">
        <v>0</v>
      </c>
      <c r="D1285" s="35">
        <v>0</v>
      </c>
      <c r="E1285" s="35">
        <v>0</v>
      </c>
      <c r="F1285" s="35">
        <v>0</v>
      </c>
      <c r="G1285" s="34" t="s">
        <v>1512</v>
      </c>
      <c r="H1285" s="33" t="s">
        <v>1195</v>
      </c>
      <c r="I1285" s="35">
        <v>550</v>
      </c>
      <c r="J1285" s="35">
        <v>0</v>
      </c>
      <c r="K1285" s="35">
        <v>15</v>
      </c>
      <c r="L1285" s="35">
        <v>0</v>
      </c>
      <c r="M1285" s="35">
        <v>0</v>
      </c>
      <c r="N1285" s="35"/>
    </row>
    <row r="1286" spans="1:14" ht="409.5">
      <c r="A1286" s="31"/>
      <c r="B1286" s="32" t="s">
        <v>1513</v>
      </c>
      <c r="C1286" s="31">
        <v>1</v>
      </c>
      <c r="D1286" s="31">
        <v>5</v>
      </c>
      <c r="E1286" s="31">
        <v>0</v>
      </c>
      <c r="F1286" s="31">
        <v>0</v>
      </c>
      <c r="G1286" s="32"/>
      <c r="H1286" s="33"/>
      <c r="I1286" s="31">
        <v>0</v>
      </c>
      <c r="J1286" s="31">
        <v>0</v>
      </c>
      <c r="K1286" s="31">
        <v>5</v>
      </c>
      <c r="L1286" s="31">
        <v>4</v>
      </c>
      <c r="M1286" s="31">
        <v>76.47</v>
      </c>
      <c r="N1286" s="31"/>
    </row>
    <row r="1287" spans="1:14" ht="409.5">
      <c r="A1287" s="34">
        <v>977</v>
      </c>
      <c r="B1287" s="37"/>
      <c r="C1287" s="35">
        <v>0</v>
      </c>
      <c r="D1287" s="35">
        <v>0</v>
      </c>
      <c r="E1287" s="35">
        <v>0</v>
      </c>
      <c r="F1287" s="35">
        <v>0</v>
      </c>
      <c r="G1287" s="34" t="s">
        <v>1514</v>
      </c>
      <c r="H1287" s="33" t="s">
        <v>918</v>
      </c>
      <c r="I1287" s="35">
        <v>550</v>
      </c>
      <c r="J1287" s="35">
        <v>0</v>
      </c>
      <c r="K1287" s="35">
        <v>5</v>
      </c>
      <c r="L1287" s="35">
        <v>0</v>
      </c>
      <c r="M1287" s="35">
        <v>0</v>
      </c>
      <c r="N1287" s="35"/>
    </row>
    <row r="1288" spans="1:14" ht="409.5">
      <c r="A1288" s="31"/>
      <c r="B1288" s="32" t="s">
        <v>1515</v>
      </c>
      <c r="C1288" s="31">
        <v>1</v>
      </c>
      <c r="D1288" s="31">
        <v>15</v>
      </c>
      <c r="E1288" s="31">
        <v>0</v>
      </c>
      <c r="F1288" s="31">
        <v>0</v>
      </c>
      <c r="G1288" s="32"/>
      <c r="H1288" s="33"/>
      <c r="I1288" s="31">
        <v>0</v>
      </c>
      <c r="J1288" s="31">
        <v>0</v>
      </c>
      <c r="K1288" s="31">
        <v>20</v>
      </c>
      <c r="L1288" s="31">
        <v>4</v>
      </c>
      <c r="M1288" s="31">
        <v>58.82</v>
      </c>
      <c r="N1288" s="31"/>
    </row>
    <row r="1289" spans="1:14" ht="409.5">
      <c r="A1289" s="34">
        <v>978</v>
      </c>
      <c r="B1289" s="37"/>
      <c r="C1289" s="35">
        <v>0</v>
      </c>
      <c r="D1289" s="35">
        <v>0</v>
      </c>
      <c r="E1289" s="35">
        <v>0</v>
      </c>
      <c r="F1289" s="35">
        <v>0</v>
      </c>
      <c r="G1289" s="34" t="s">
        <v>1516</v>
      </c>
      <c r="H1289" s="33" t="s">
        <v>931</v>
      </c>
      <c r="I1289" s="35">
        <v>550</v>
      </c>
      <c r="J1289" s="35">
        <v>0</v>
      </c>
      <c r="K1289" s="35">
        <v>15</v>
      </c>
      <c r="L1289" s="35">
        <v>0</v>
      </c>
      <c r="M1289" s="35">
        <v>0</v>
      </c>
      <c r="N1289" s="35"/>
    </row>
    <row r="1290" spans="1:14" ht="409.5">
      <c r="A1290" s="34">
        <v>979</v>
      </c>
      <c r="B1290" s="37"/>
      <c r="C1290" s="35">
        <v>0</v>
      </c>
      <c r="D1290" s="35">
        <v>0</v>
      </c>
      <c r="E1290" s="35">
        <v>0</v>
      </c>
      <c r="F1290" s="35">
        <v>0</v>
      </c>
      <c r="G1290" s="34" t="s">
        <v>1517</v>
      </c>
      <c r="H1290" s="33" t="s">
        <v>1142</v>
      </c>
      <c r="I1290" s="35">
        <v>550</v>
      </c>
      <c r="J1290" s="35">
        <v>0</v>
      </c>
      <c r="K1290" s="35">
        <v>5</v>
      </c>
      <c r="L1290" s="35">
        <v>0</v>
      </c>
      <c r="M1290" s="35">
        <v>0</v>
      </c>
      <c r="N1290" s="35"/>
    </row>
    <row r="1291" spans="1:14" ht="409.5">
      <c r="A1291" s="31"/>
      <c r="B1291" s="32" t="s">
        <v>1518</v>
      </c>
      <c r="C1291" s="31">
        <v>2</v>
      </c>
      <c r="D1291" s="31">
        <v>17</v>
      </c>
      <c r="E1291" s="31">
        <v>0</v>
      </c>
      <c r="F1291" s="31">
        <v>0</v>
      </c>
      <c r="G1291" s="32"/>
      <c r="H1291" s="33"/>
      <c r="I1291" s="31">
        <v>0</v>
      </c>
      <c r="J1291" s="31">
        <v>0</v>
      </c>
      <c r="K1291" s="31">
        <v>20</v>
      </c>
      <c r="L1291" s="31">
        <v>2</v>
      </c>
      <c r="M1291" s="31">
        <v>23.53</v>
      </c>
      <c r="N1291" s="31"/>
    </row>
    <row r="1292" spans="1:14" ht="409.5">
      <c r="A1292" s="34">
        <v>980</v>
      </c>
      <c r="B1292" s="37"/>
      <c r="C1292" s="35">
        <v>0</v>
      </c>
      <c r="D1292" s="35">
        <v>0</v>
      </c>
      <c r="E1292" s="35">
        <v>0</v>
      </c>
      <c r="F1292" s="35">
        <v>0</v>
      </c>
      <c r="G1292" s="34" t="s">
        <v>1519</v>
      </c>
      <c r="H1292" s="33" t="s">
        <v>483</v>
      </c>
      <c r="I1292" s="35">
        <v>550</v>
      </c>
      <c r="J1292" s="35">
        <v>0</v>
      </c>
      <c r="K1292" s="35">
        <v>7</v>
      </c>
      <c r="L1292" s="35">
        <v>0</v>
      </c>
      <c r="M1292" s="35">
        <v>0</v>
      </c>
      <c r="N1292" s="35"/>
    </row>
    <row r="1293" spans="1:14" ht="409.5">
      <c r="A1293" s="34">
        <v>981</v>
      </c>
      <c r="B1293" s="37"/>
      <c r="C1293" s="35">
        <v>0</v>
      </c>
      <c r="D1293" s="35">
        <v>0</v>
      </c>
      <c r="E1293" s="35">
        <v>0</v>
      </c>
      <c r="F1293" s="35">
        <v>0</v>
      </c>
      <c r="G1293" s="34" t="s">
        <v>1520</v>
      </c>
      <c r="H1293" s="33" t="s">
        <v>1521</v>
      </c>
      <c r="I1293" s="35">
        <v>550</v>
      </c>
      <c r="J1293" s="35">
        <v>0</v>
      </c>
      <c r="K1293" s="35">
        <v>3</v>
      </c>
      <c r="L1293" s="35">
        <v>0</v>
      </c>
      <c r="M1293" s="35">
        <v>0</v>
      </c>
      <c r="N1293" s="35"/>
    </row>
    <row r="1294" spans="1:14" ht="409.5">
      <c r="A1294" s="34">
        <v>982</v>
      </c>
      <c r="B1294" s="37"/>
      <c r="C1294" s="35">
        <v>0</v>
      </c>
      <c r="D1294" s="35">
        <v>0</v>
      </c>
      <c r="E1294" s="35">
        <v>0</v>
      </c>
      <c r="F1294" s="35">
        <v>0</v>
      </c>
      <c r="G1294" s="34" t="s">
        <v>1522</v>
      </c>
      <c r="H1294" s="33" t="s">
        <v>583</v>
      </c>
      <c r="I1294" s="35">
        <v>550</v>
      </c>
      <c r="J1294" s="35">
        <v>0</v>
      </c>
      <c r="K1294" s="35">
        <v>10</v>
      </c>
      <c r="L1294" s="35">
        <v>0</v>
      </c>
      <c r="M1294" s="35">
        <v>0</v>
      </c>
      <c r="N1294" s="35"/>
    </row>
    <row r="1295" spans="1:14" ht="409.5">
      <c r="A1295" s="31"/>
      <c r="B1295" s="32" t="s">
        <v>1523</v>
      </c>
      <c r="C1295" s="31">
        <v>3</v>
      </c>
      <c r="D1295" s="31">
        <v>30</v>
      </c>
      <c r="E1295" s="31">
        <v>0</v>
      </c>
      <c r="F1295" s="31">
        <v>0</v>
      </c>
      <c r="G1295" s="32"/>
      <c r="H1295" s="33"/>
      <c r="I1295" s="31">
        <v>0</v>
      </c>
      <c r="J1295" s="31">
        <v>0</v>
      </c>
      <c r="K1295" s="31">
        <v>32</v>
      </c>
      <c r="L1295" s="31">
        <v>1</v>
      </c>
      <c r="M1295" s="31">
        <v>11.76</v>
      </c>
      <c r="N1295" s="31"/>
    </row>
    <row r="1296" spans="1:14" ht="409.5">
      <c r="A1296" s="34">
        <v>983</v>
      </c>
      <c r="B1296" s="37"/>
      <c r="C1296" s="35">
        <v>0</v>
      </c>
      <c r="D1296" s="35">
        <v>0</v>
      </c>
      <c r="E1296" s="35">
        <v>0</v>
      </c>
      <c r="F1296" s="35">
        <v>0</v>
      </c>
      <c r="G1296" s="34" t="s">
        <v>1524</v>
      </c>
      <c r="H1296" s="33" t="s">
        <v>891</v>
      </c>
      <c r="I1296" s="35">
        <v>4517.98</v>
      </c>
      <c r="J1296" s="35">
        <v>0</v>
      </c>
      <c r="K1296" s="35">
        <v>10</v>
      </c>
      <c r="L1296" s="35">
        <v>0</v>
      </c>
      <c r="M1296" s="35">
        <v>0</v>
      </c>
      <c r="N1296" s="35"/>
    </row>
    <row r="1297" spans="1:14" ht="409.5">
      <c r="A1297" s="34">
        <v>984</v>
      </c>
      <c r="B1297" s="37"/>
      <c r="C1297" s="35">
        <v>0</v>
      </c>
      <c r="D1297" s="35">
        <v>0</v>
      </c>
      <c r="E1297" s="35">
        <v>0</v>
      </c>
      <c r="F1297" s="35">
        <v>0</v>
      </c>
      <c r="G1297" s="34" t="s">
        <v>1525</v>
      </c>
      <c r="H1297" s="33" t="s">
        <v>751</v>
      </c>
      <c r="I1297" s="35">
        <v>677.25</v>
      </c>
      <c r="J1297" s="35">
        <v>0</v>
      </c>
      <c r="K1297" s="35">
        <v>2</v>
      </c>
      <c r="L1297" s="35">
        <v>0</v>
      </c>
      <c r="M1297" s="35">
        <v>0</v>
      </c>
      <c r="N1297" s="35"/>
    </row>
    <row r="1298" spans="1:14" ht="409.5">
      <c r="A1298" s="34">
        <v>985</v>
      </c>
      <c r="B1298" s="37"/>
      <c r="C1298" s="35">
        <v>0</v>
      </c>
      <c r="D1298" s="35">
        <v>0</v>
      </c>
      <c r="E1298" s="35">
        <v>0</v>
      </c>
      <c r="F1298" s="35">
        <v>0</v>
      </c>
      <c r="G1298" s="34" t="s">
        <v>1526</v>
      </c>
      <c r="H1298" s="33" t="s">
        <v>419</v>
      </c>
      <c r="I1298" s="35">
        <v>4517.98</v>
      </c>
      <c r="J1298" s="35">
        <v>0</v>
      </c>
      <c r="K1298" s="35">
        <v>10</v>
      </c>
      <c r="L1298" s="35">
        <v>0</v>
      </c>
      <c r="M1298" s="35">
        <v>0</v>
      </c>
      <c r="N1298" s="35"/>
    </row>
    <row r="1299" spans="1:14" ht="409.5">
      <c r="A1299" s="34">
        <v>986</v>
      </c>
      <c r="B1299" s="37"/>
      <c r="C1299" s="35">
        <v>0</v>
      </c>
      <c r="D1299" s="35">
        <v>0</v>
      </c>
      <c r="E1299" s="35">
        <v>0</v>
      </c>
      <c r="F1299" s="35">
        <v>0</v>
      </c>
      <c r="G1299" s="34" t="s">
        <v>1527</v>
      </c>
      <c r="H1299" s="33" t="s">
        <v>189</v>
      </c>
      <c r="I1299" s="35">
        <v>550</v>
      </c>
      <c r="J1299" s="35">
        <v>0</v>
      </c>
      <c r="K1299" s="35">
        <v>10</v>
      </c>
      <c r="L1299" s="35">
        <v>0</v>
      </c>
      <c r="M1299" s="35">
        <v>0</v>
      </c>
      <c r="N1299" s="35"/>
    </row>
    <row r="1300" spans="1:14" ht="409.5">
      <c r="A1300" s="31"/>
      <c r="B1300" s="32" t="s">
        <v>1528</v>
      </c>
      <c r="C1300" s="31">
        <v>1</v>
      </c>
      <c r="D1300" s="31">
        <v>5</v>
      </c>
      <c r="E1300" s="31">
        <v>0</v>
      </c>
      <c r="F1300" s="31">
        <v>0</v>
      </c>
      <c r="G1300" s="32"/>
      <c r="H1300" s="33"/>
      <c r="I1300" s="31">
        <v>0</v>
      </c>
      <c r="J1300" s="31">
        <v>0</v>
      </c>
      <c r="K1300" s="31">
        <v>5</v>
      </c>
      <c r="L1300" s="31">
        <v>1</v>
      </c>
      <c r="M1300" s="31">
        <v>5.88</v>
      </c>
      <c r="N1300" s="31"/>
    </row>
    <row r="1301" spans="1:14" ht="409.5">
      <c r="A1301" s="34">
        <v>987</v>
      </c>
      <c r="B1301" s="37"/>
      <c r="C1301" s="35">
        <v>0</v>
      </c>
      <c r="D1301" s="35">
        <v>0</v>
      </c>
      <c r="E1301" s="35">
        <v>0</v>
      </c>
      <c r="F1301" s="35">
        <v>0</v>
      </c>
      <c r="G1301" s="34" t="s">
        <v>1529</v>
      </c>
      <c r="H1301" s="33" t="s">
        <v>713</v>
      </c>
      <c r="I1301" s="35">
        <v>550</v>
      </c>
      <c r="J1301" s="35">
        <v>0</v>
      </c>
      <c r="K1301" s="35">
        <v>5</v>
      </c>
      <c r="L1301" s="35">
        <v>0</v>
      </c>
      <c r="M1301" s="35">
        <v>0</v>
      </c>
      <c r="N1301" s="35"/>
    </row>
    <row r="1302" spans="1:14" ht="409.5">
      <c r="A1302" s="31"/>
      <c r="B1302" s="32" t="s">
        <v>1530</v>
      </c>
      <c r="C1302" s="31">
        <v>1</v>
      </c>
      <c r="D1302" s="31">
        <v>5</v>
      </c>
      <c r="E1302" s="31">
        <v>0</v>
      </c>
      <c r="F1302" s="31">
        <v>0</v>
      </c>
      <c r="G1302" s="32"/>
      <c r="H1302" s="33"/>
      <c r="I1302" s="31">
        <v>0</v>
      </c>
      <c r="J1302" s="31">
        <v>0</v>
      </c>
      <c r="K1302" s="31">
        <v>5</v>
      </c>
      <c r="L1302" s="31">
        <v>2</v>
      </c>
      <c r="M1302" s="31">
        <v>52.94</v>
      </c>
      <c r="N1302" s="31"/>
    </row>
    <row r="1303" spans="1:14" ht="409.5">
      <c r="A1303" s="34">
        <v>988</v>
      </c>
      <c r="B1303" s="37"/>
      <c r="C1303" s="35">
        <v>0</v>
      </c>
      <c r="D1303" s="35">
        <v>0</v>
      </c>
      <c r="E1303" s="35">
        <v>0</v>
      </c>
      <c r="F1303" s="35">
        <v>0</v>
      </c>
      <c r="G1303" s="34" t="s">
        <v>1531</v>
      </c>
      <c r="H1303" s="33" t="s">
        <v>550</v>
      </c>
      <c r="I1303" s="35">
        <v>550</v>
      </c>
      <c r="J1303" s="35">
        <v>0</v>
      </c>
      <c r="K1303" s="35">
        <v>5</v>
      </c>
      <c r="L1303" s="35">
        <v>0</v>
      </c>
      <c r="M1303" s="35">
        <v>0</v>
      </c>
      <c r="N1303" s="35"/>
    </row>
    <row r="1304" spans="1:14" ht="409.5">
      <c r="A1304" s="31"/>
      <c r="B1304" s="32" t="s">
        <v>1532</v>
      </c>
      <c r="C1304" s="31">
        <v>2</v>
      </c>
      <c r="D1304" s="31">
        <v>5.6</v>
      </c>
      <c r="E1304" s="31">
        <v>0</v>
      </c>
      <c r="F1304" s="31">
        <v>0</v>
      </c>
      <c r="G1304" s="32"/>
      <c r="H1304" s="33"/>
      <c r="I1304" s="31">
        <v>0</v>
      </c>
      <c r="J1304" s="31">
        <v>0</v>
      </c>
      <c r="K1304" s="31">
        <v>5.6</v>
      </c>
      <c r="L1304" s="31">
        <v>2</v>
      </c>
      <c r="M1304" s="31">
        <v>34.12</v>
      </c>
      <c r="N1304" s="31"/>
    </row>
    <row r="1305" spans="1:14" ht="409.5">
      <c r="A1305" s="34">
        <v>989</v>
      </c>
      <c r="B1305" s="37"/>
      <c r="C1305" s="35">
        <v>0</v>
      </c>
      <c r="D1305" s="35">
        <v>0</v>
      </c>
      <c r="E1305" s="35">
        <v>0</v>
      </c>
      <c r="F1305" s="35">
        <v>0</v>
      </c>
      <c r="G1305" s="34" t="s">
        <v>1533</v>
      </c>
      <c r="H1305" s="33" t="s">
        <v>730</v>
      </c>
      <c r="I1305" s="35">
        <v>550</v>
      </c>
      <c r="J1305" s="35">
        <v>0</v>
      </c>
      <c r="K1305" s="35">
        <v>0.6</v>
      </c>
      <c r="L1305" s="35">
        <v>0</v>
      </c>
      <c r="M1305" s="35">
        <v>0</v>
      </c>
      <c r="N1305" s="35"/>
    </row>
    <row r="1306" spans="1:14" ht="409.5">
      <c r="A1306" s="34">
        <v>990</v>
      </c>
      <c r="B1306" s="37"/>
      <c r="C1306" s="35">
        <v>0</v>
      </c>
      <c r="D1306" s="35">
        <v>0</v>
      </c>
      <c r="E1306" s="35">
        <v>0</v>
      </c>
      <c r="F1306" s="35">
        <v>0</v>
      </c>
      <c r="G1306" s="34" t="s">
        <v>1534</v>
      </c>
      <c r="H1306" s="33" t="s">
        <v>314</v>
      </c>
      <c r="I1306" s="35">
        <v>550</v>
      </c>
      <c r="J1306" s="35">
        <v>0</v>
      </c>
      <c r="K1306" s="35">
        <v>5</v>
      </c>
      <c r="L1306" s="35">
        <v>0</v>
      </c>
      <c r="M1306" s="35">
        <v>0</v>
      </c>
      <c r="N1306" s="35"/>
    </row>
    <row r="1307" spans="1:14" ht="409.5">
      <c r="A1307" s="31"/>
      <c r="B1307" s="32" t="s">
        <v>1535</v>
      </c>
      <c r="C1307" s="31">
        <v>1</v>
      </c>
      <c r="D1307" s="31">
        <v>15</v>
      </c>
      <c r="E1307" s="31">
        <v>0</v>
      </c>
      <c r="F1307" s="31">
        <v>0</v>
      </c>
      <c r="G1307" s="32"/>
      <c r="H1307" s="33"/>
      <c r="I1307" s="31">
        <v>0</v>
      </c>
      <c r="J1307" s="31">
        <v>0</v>
      </c>
      <c r="K1307" s="31">
        <v>15</v>
      </c>
      <c r="L1307" s="31">
        <v>3</v>
      </c>
      <c r="M1307" s="31">
        <v>45.88</v>
      </c>
      <c r="N1307" s="31"/>
    </row>
    <row r="1308" spans="1:14" ht="409.5">
      <c r="A1308" s="34">
        <v>991</v>
      </c>
      <c r="B1308" s="37"/>
      <c r="C1308" s="35">
        <v>0</v>
      </c>
      <c r="D1308" s="35">
        <v>0</v>
      </c>
      <c r="E1308" s="35">
        <v>0</v>
      </c>
      <c r="F1308" s="35">
        <v>0</v>
      </c>
      <c r="G1308" s="34" t="s">
        <v>1536</v>
      </c>
      <c r="H1308" s="33" t="s">
        <v>298</v>
      </c>
      <c r="I1308" s="35">
        <v>550</v>
      </c>
      <c r="J1308" s="35">
        <v>0</v>
      </c>
      <c r="K1308" s="35">
        <v>15</v>
      </c>
      <c r="L1308" s="35">
        <v>0</v>
      </c>
      <c r="M1308" s="35">
        <v>0</v>
      </c>
      <c r="N1308" s="35"/>
    </row>
    <row r="1309" spans="1:14" ht="409.5">
      <c r="A1309" s="31"/>
      <c r="B1309" s="32" t="s">
        <v>1537</v>
      </c>
      <c r="C1309" s="31">
        <v>4</v>
      </c>
      <c r="D1309" s="31">
        <v>55</v>
      </c>
      <c r="E1309" s="31">
        <v>0</v>
      </c>
      <c r="F1309" s="31">
        <v>0</v>
      </c>
      <c r="G1309" s="32"/>
      <c r="H1309" s="33"/>
      <c r="I1309" s="31">
        <v>0</v>
      </c>
      <c r="J1309" s="31">
        <v>0</v>
      </c>
      <c r="K1309" s="31">
        <v>55</v>
      </c>
      <c r="L1309" s="31">
        <v>1</v>
      </c>
      <c r="M1309" s="31">
        <v>17.65</v>
      </c>
      <c r="N1309" s="31"/>
    </row>
    <row r="1310" spans="1:14" ht="409.5">
      <c r="A1310" s="34">
        <v>992</v>
      </c>
      <c r="B1310" s="37"/>
      <c r="C1310" s="35">
        <v>0</v>
      </c>
      <c r="D1310" s="35">
        <v>0</v>
      </c>
      <c r="E1310" s="35">
        <v>0</v>
      </c>
      <c r="F1310" s="35">
        <v>0</v>
      </c>
      <c r="G1310" s="34" t="s">
        <v>1538</v>
      </c>
      <c r="H1310" s="33" t="s">
        <v>261</v>
      </c>
      <c r="I1310" s="35">
        <v>550</v>
      </c>
      <c r="J1310" s="35">
        <v>0</v>
      </c>
      <c r="K1310" s="35">
        <v>15</v>
      </c>
      <c r="L1310" s="35">
        <v>0</v>
      </c>
      <c r="M1310" s="35">
        <v>0</v>
      </c>
      <c r="N1310" s="35"/>
    </row>
    <row r="1311" spans="1:14" ht="409.5">
      <c r="A1311" s="34">
        <v>993</v>
      </c>
      <c r="B1311" s="37"/>
      <c r="C1311" s="35">
        <v>0</v>
      </c>
      <c r="D1311" s="35">
        <v>0</v>
      </c>
      <c r="E1311" s="35">
        <v>0</v>
      </c>
      <c r="F1311" s="35">
        <v>0</v>
      </c>
      <c r="G1311" s="34" t="s">
        <v>1539</v>
      </c>
      <c r="H1311" s="33" t="s">
        <v>891</v>
      </c>
      <c r="I1311" s="35">
        <v>4517.98</v>
      </c>
      <c r="J1311" s="35">
        <v>0</v>
      </c>
      <c r="K1311" s="35">
        <v>10</v>
      </c>
      <c r="L1311" s="35">
        <v>0</v>
      </c>
      <c r="M1311" s="35">
        <v>0</v>
      </c>
      <c r="N1311" s="35"/>
    </row>
    <row r="1312" spans="1:14" ht="409.5">
      <c r="A1312" s="34">
        <v>994</v>
      </c>
      <c r="B1312" s="37"/>
      <c r="C1312" s="35">
        <v>0</v>
      </c>
      <c r="D1312" s="35">
        <v>0</v>
      </c>
      <c r="E1312" s="35">
        <v>0</v>
      </c>
      <c r="F1312" s="35">
        <v>0</v>
      </c>
      <c r="G1312" s="34" t="s">
        <v>1540</v>
      </c>
      <c r="H1312" s="33" t="s">
        <v>563</v>
      </c>
      <c r="I1312" s="35">
        <v>550</v>
      </c>
      <c r="J1312" s="35">
        <v>0</v>
      </c>
      <c r="K1312" s="35">
        <v>15</v>
      </c>
      <c r="L1312" s="35">
        <v>0</v>
      </c>
      <c r="M1312" s="35">
        <v>0</v>
      </c>
      <c r="N1312" s="35"/>
    </row>
    <row r="1313" spans="1:14" ht="409.5">
      <c r="A1313" s="34">
        <v>995</v>
      </c>
      <c r="B1313" s="37"/>
      <c r="C1313" s="35">
        <v>0</v>
      </c>
      <c r="D1313" s="35">
        <v>0</v>
      </c>
      <c r="E1313" s="35">
        <v>0</v>
      </c>
      <c r="F1313" s="35">
        <v>0</v>
      </c>
      <c r="G1313" s="34" t="s">
        <v>1541</v>
      </c>
      <c r="H1313" s="33" t="s">
        <v>213</v>
      </c>
      <c r="I1313" s="35">
        <v>550</v>
      </c>
      <c r="J1313" s="35">
        <v>0</v>
      </c>
      <c r="K1313" s="35">
        <v>15</v>
      </c>
      <c r="L1313" s="35">
        <v>0</v>
      </c>
      <c r="M1313" s="35">
        <v>0</v>
      </c>
      <c r="N1313" s="35"/>
    </row>
    <row r="1314" spans="1:14" ht="409.5">
      <c r="A1314" s="31"/>
      <c r="B1314" s="32" t="s">
        <v>1542</v>
      </c>
      <c r="C1314" s="31">
        <v>1</v>
      </c>
      <c r="D1314" s="31">
        <v>15</v>
      </c>
      <c r="E1314" s="31">
        <v>0</v>
      </c>
      <c r="F1314" s="31">
        <v>0</v>
      </c>
      <c r="G1314" s="32"/>
      <c r="H1314" s="33"/>
      <c r="I1314" s="31">
        <v>0</v>
      </c>
      <c r="J1314" s="31">
        <v>0</v>
      </c>
      <c r="K1314" s="31">
        <v>15</v>
      </c>
      <c r="L1314" s="31">
        <v>0</v>
      </c>
      <c r="M1314" s="31">
        <v>0</v>
      </c>
      <c r="N1314" s="31"/>
    </row>
    <row r="1315" spans="1:14" ht="409.5">
      <c r="A1315" s="34">
        <v>996</v>
      </c>
      <c r="B1315" s="37"/>
      <c r="C1315" s="35">
        <v>0</v>
      </c>
      <c r="D1315" s="35">
        <v>0</v>
      </c>
      <c r="E1315" s="35">
        <v>0</v>
      </c>
      <c r="F1315" s="35">
        <v>0</v>
      </c>
      <c r="G1315" s="34" t="s">
        <v>1543</v>
      </c>
      <c r="H1315" s="33" t="s">
        <v>945</v>
      </c>
      <c r="I1315" s="35">
        <v>550</v>
      </c>
      <c r="J1315" s="35">
        <v>0</v>
      </c>
      <c r="K1315" s="35">
        <v>15</v>
      </c>
      <c r="L1315" s="35">
        <v>0</v>
      </c>
      <c r="M1315" s="35">
        <v>0</v>
      </c>
      <c r="N1315" s="35"/>
    </row>
    <row r="1316" spans="1:14" ht="409.5">
      <c r="A1316" s="31"/>
      <c r="B1316" s="32" t="s">
        <v>1544</v>
      </c>
      <c r="C1316" s="31">
        <v>2</v>
      </c>
      <c r="D1316" s="31">
        <v>20</v>
      </c>
      <c r="E1316" s="31">
        <v>0</v>
      </c>
      <c r="F1316" s="31">
        <v>0</v>
      </c>
      <c r="G1316" s="32"/>
      <c r="H1316" s="33"/>
      <c r="I1316" s="31">
        <v>0</v>
      </c>
      <c r="J1316" s="31">
        <v>0</v>
      </c>
      <c r="K1316" s="31">
        <v>5</v>
      </c>
      <c r="L1316" s="31">
        <v>0</v>
      </c>
      <c r="M1316" s="31">
        <v>0</v>
      </c>
      <c r="N1316" s="31"/>
    </row>
    <row r="1317" spans="1:14" ht="409.5">
      <c r="A1317" s="34">
        <v>997</v>
      </c>
      <c r="B1317" s="37"/>
      <c r="C1317" s="35">
        <v>0</v>
      </c>
      <c r="D1317" s="35">
        <v>0</v>
      </c>
      <c r="E1317" s="35">
        <v>0</v>
      </c>
      <c r="F1317" s="35">
        <v>0</v>
      </c>
      <c r="G1317" s="34" t="s">
        <v>1545</v>
      </c>
      <c r="H1317" s="33" t="s">
        <v>852</v>
      </c>
      <c r="I1317" s="35">
        <v>550</v>
      </c>
      <c r="J1317" s="35">
        <v>0</v>
      </c>
      <c r="K1317" s="35">
        <v>5</v>
      </c>
      <c r="L1317" s="35">
        <v>0</v>
      </c>
      <c r="M1317" s="35">
        <v>0</v>
      </c>
      <c r="N1317" s="35"/>
    </row>
    <row r="1318" spans="1:14" ht="409.5">
      <c r="A1318" s="31"/>
      <c r="B1318" s="32" t="s">
        <v>1546</v>
      </c>
      <c r="C1318" s="31">
        <v>1</v>
      </c>
      <c r="D1318" s="31">
        <v>12</v>
      </c>
      <c r="E1318" s="31">
        <v>0</v>
      </c>
      <c r="F1318" s="31">
        <v>0</v>
      </c>
      <c r="G1318" s="32"/>
      <c r="H1318" s="33"/>
      <c r="I1318" s="31">
        <v>0</v>
      </c>
      <c r="J1318" s="31">
        <v>0</v>
      </c>
      <c r="K1318" s="31">
        <v>12</v>
      </c>
      <c r="L1318" s="31">
        <v>0</v>
      </c>
      <c r="M1318" s="31">
        <v>0</v>
      </c>
      <c r="N1318" s="31"/>
    </row>
    <row r="1319" spans="1:14" ht="409.5">
      <c r="A1319" s="34">
        <v>998</v>
      </c>
      <c r="B1319" s="37"/>
      <c r="C1319" s="35">
        <v>0</v>
      </c>
      <c r="D1319" s="35">
        <v>0</v>
      </c>
      <c r="E1319" s="35">
        <v>0</v>
      </c>
      <c r="F1319" s="35">
        <v>0</v>
      </c>
      <c r="G1319" s="34" t="s">
        <v>1547</v>
      </c>
      <c r="H1319" s="33" t="s">
        <v>307</v>
      </c>
      <c r="I1319" s="35">
        <v>550</v>
      </c>
      <c r="J1319" s="35">
        <v>0</v>
      </c>
      <c r="K1319" s="35">
        <v>12</v>
      </c>
      <c r="L1319" s="35">
        <v>0</v>
      </c>
      <c r="M1319" s="35">
        <v>0</v>
      </c>
      <c r="N1319" s="35"/>
    </row>
    <row r="1320" spans="1:14" ht="409.5">
      <c r="A1320" s="31"/>
      <c r="B1320" s="32" t="s">
        <v>1548</v>
      </c>
      <c r="C1320" s="31">
        <v>2</v>
      </c>
      <c r="D1320" s="31">
        <v>20</v>
      </c>
      <c r="E1320" s="31">
        <v>0</v>
      </c>
      <c r="F1320" s="31">
        <v>0</v>
      </c>
      <c r="G1320" s="32"/>
      <c r="H1320" s="33"/>
      <c r="I1320" s="31">
        <v>0</v>
      </c>
      <c r="J1320" s="31">
        <v>0</v>
      </c>
      <c r="K1320" s="31">
        <v>20</v>
      </c>
      <c r="L1320" s="31">
        <v>0</v>
      </c>
      <c r="M1320" s="31">
        <v>0</v>
      </c>
      <c r="N1320" s="31"/>
    </row>
    <row r="1321" spans="1:14" ht="409.5">
      <c r="A1321" s="34">
        <v>999</v>
      </c>
      <c r="B1321" s="37"/>
      <c r="C1321" s="35">
        <v>0</v>
      </c>
      <c r="D1321" s="35">
        <v>0</v>
      </c>
      <c r="E1321" s="35">
        <v>0</v>
      </c>
      <c r="F1321" s="35">
        <v>0</v>
      </c>
      <c r="G1321" s="34" t="s">
        <v>1549</v>
      </c>
      <c r="H1321" s="33" t="s">
        <v>891</v>
      </c>
      <c r="I1321" s="35">
        <v>550</v>
      </c>
      <c r="J1321" s="35">
        <v>0</v>
      </c>
      <c r="K1321" s="35">
        <v>10</v>
      </c>
      <c r="L1321" s="35">
        <v>0</v>
      </c>
      <c r="M1321" s="35">
        <v>0</v>
      </c>
      <c r="N1321" s="35"/>
    </row>
    <row r="1322" spans="1:14" ht="409.5">
      <c r="A1322" s="34">
        <v>1000</v>
      </c>
      <c r="B1322" s="37"/>
      <c r="C1322" s="35">
        <v>0</v>
      </c>
      <c r="D1322" s="35">
        <v>0</v>
      </c>
      <c r="E1322" s="35">
        <v>0</v>
      </c>
      <c r="F1322" s="35">
        <v>0</v>
      </c>
      <c r="G1322" s="34" t="s">
        <v>1550</v>
      </c>
      <c r="H1322" s="33" t="s">
        <v>419</v>
      </c>
      <c r="I1322" s="35">
        <v>4517.98</v>
      </c>
      <c r="J1322" s="35">
        <v>0</v>
      </c>
      <c r="K1322" s="35">
        <v>10</v>
      </c>
      <c r="L1322" s="35">
        <v>0</v>
      </c>
      <c r="M1322" s="35">
        <v>0</v>
      </c>
      <c r="N1322" s="35"/>
    </row>
    <row r="1323" spans="1:14" ht="25.5">
      <c r="A1323" s="31"/>
      <c r="B1323" s="32" t="s">
        <v>1551</v>
      </c>
      <c r="C1323" s="31">
        <v>1</v>
      </c>
      <c r="D1323" s="31">
        <v>10</v>
      </c>
      <c r="E1323" s="31">
        <v>0</v>
      </c>
      <c r="F1323" s="31">
        <v>0</v>
      </c>
      <c r="G1323" s="32"/>
      <c r="H1323" s="33"/>
      <c r="I1323" s="31">
        <v>0</v>
      </c>
      <c r="J1323" s="31">
        <v>0</v>
      </c>
      <c r="K1323" s="31">
        <v>10</v>
      </c>
      <c r="L1323" s="31">
        <v>1</v>
      </c>
      <c r="M1323" s="31">
        <v>1.18</v>
      </c>
      <c r="N1323" s="31"/>
    </row>
    <row r="1324" spans="1:14" ht="409.5">
      <c r="A1324" s="34">
        <v>1001</v>
      </c>
      <c r="B1324" s="37"/>
      <c r="C1324" s="35">
        <v>0</v>
      </c>
      <c r="D1324" s="35">
        <v>0</v>
      </c>
      <c r="E1324" s="35">
        <v>0</v>
      </c>
      <c r="F1324" s="35">
        <v>0</v>
      </c>
      <c r="G1324" s="34" t="s">
        <v>1552</v>
      </c>
      <c r="H1324" s="33" t="s">
        <v>583</v>
      </c>
      <c r="I1324" s="35">
        <v>550</v>
      </c>
      <c r="J1324" s="35">
        <v>0</v>
      </c>
      <c r="K1324" s="35">
        <v>10</v>
      </c>
      <c r="L1324" s="35">
        <v>0</v>
      </c>
      <c r="M1324" s="35">
        <v>0</v>
      </c>
      <c r="N1324" s="35"/>
    </row>
    <row r="1325" spans="1:14" ht="409.5">
      <c r="A1325" s="31"/>
      <c r="B1325" s="32" t="s">
        <v>378</v>
      </c>
      <c r="C1325" s="31">
        <v>0</v>
      </c>
      <c r="D1325" s="31">
        <v>0</v>
      </c>
      <c r="E1325" s="31">
        <v>0</v>
      </c>
      <c r="F1325" s="31">
        <v>0</v>
      </c>
      <c r="G1325" s="32"/>
      <c r="H1325" s="33"/>
      <c r="I1325" s="31">
        <v>0</v>
      </c>
      <c r="J1325" s="31">
        <v>0</v>
      </c>
      <c r="K1325" s="31">
        <v>0</v>
      </c>
      <c r="L1325" s="31">
        <v>1</v>
      </c>
      <c r="M1325" s="31">
        <v>14.12</v>
      </c>
      <c r="N1325" s="31"/>
    </row>
    <row r="1326" spans="1:14" ht="409.5">
      <c r="A1326" s="31"/>
      <c r="B1326" s="32" t="s">
        <v>1553</v>
      </c>
      <c r="C1326" s="31">
        <v>0</v>
      </c>
      <c r="D1326" s="31">
        <v>0</v>
      </c>
      <c r="E1326" s="31">
        <v>0</v>
      </c>
      <c r="F1326" s="31">
        <v>0</v>
      </c>
      <c r="G1326" s="32"/>
      <c r="H1326" s="33"/>
      <c r="I1326" s="31">
        <v>0</v>
      </c>
      <c r="J1326" s="31">
        <v>0</v>
      </c>
      <c r="K1326" s="31">
        <v>10</v>
      </c>
      <c r="L1326" s="31">
        <v>0</v>
      </c>
      <c r="M1326" s="31">
        <v>0</v>
      </c>
      <c r="N1326" s="31"/>
    </row>
    <row r="1327" spans="1:14" ht="409.5">
      <c r="A1327" s="34">
        <v>1002</v>
      </c>
      <c r="B1327" s="37"/>
      <c r="C1327" s="35">
        <v>0</v>
      </c>
      <c r="D1327" s="35">
        <v>0</v>
      </c>
      <c r="E1327" s="35">
        <v>0</v>
      </c>
      <c r="F1327" s="35">
        <v>0</v>
      </c>
      <c r="G1327" s="34" t="s">
        <v>1554</v>
      </c>
      <c r="H1327" s="33" t="s">
        <v>224</v>
      </c>
      <c r="I1327" s="35">
        <v>550</v>
      </c>
      <c r="J1327" s="35">
        <v>0</v>
      </c>
      <c r="K1327" s="35">
        <v>10</v>
      </c>
      <c r="L1327" s="35">
        <v>0</v>
      </c>
      <c r="M1327" s="35">
        <v>0</v>
      </c>
      <c r="N1327" s="35"/>
    </row>
    <row r="1328" spans="1:14" ht="25.5">
      <c r="A1328" s="31"/>
      <c r="B1328" s="32" t="s">
        <v>1555</v>
      </c>
      <c r="C1328" s="31">
        <v>1</v>
      </c>
      <c r="D1328" s="31">
        <v>15</v>
      </c>
      <c r="E1328" s="31">
        <v>0</v>
      </c>
      <c r="F1328" s="31">
        <v>0</v>
      </c>
      <c r="G1328" s="32"/>
      <c r="H1328" s="33"/>
      <c r="I1328" s="31">
        <v>0</v>
      </c>
      <c r="J1328" s="31">
        <v>0</v>
      </c>
      <c r="K1328" s="31">
        <v>15</v>
      </c>
      <c r="L1328" s="31">
        <v>2</v>
      </c>
      <c r="M1328" s="31">
        <v>18.24</v>
      </c>
      <c r="N1328" s="31"/>
    </row>
    <row r="1329" spans="1:14" ht="409.5">
      <c r="A1329" s="34">
        <v>1003</v>
      </c>
      <c r="B1329" s="37"/>
      <c r="C1329" s="35">
        <v>0</v>
      </c>
      <c r="D1329" s="35">
        <v>0</v>
      </c>
      <c r="E1329" s="35">
        <v>0</v>
      </c>
      <c r="F1329" s="35">
        <v>0</v>
      </c>
      <c r="G1329" s="34" t="s">
        <v>1556</v>
      </c>
      <c r="H1329" s="33" t="s">
        <v>413</v>
      </c>
      <c r="I1329" s="35">
        <v>550</v>
      </c>
      <c r="J1329" s="35">
        <v>0</v>
      </c>
      <c r="K1329" s="35">
        <v>15</v>
      </c>
      <c r="L1329" s="35">
        <v>0</v>
      </c>
      <c r="M1329" s="35">
        <v>0</v>
      </c>
      <c r="N1329" s="35"/>
    </row>
    <row r="1330" spans="1:14" ht="25.5">
      <c r="A1330" s="31"/>
      <c r="B1330" s="32" t="s">
        <v>1557</v>
      </c>
      <c r="C1330" s="31">
        <v>5</v>
      </c>
      <c r="D1330" s="31">
        <v>35.4</v>
      </c>
      <c r="E1330" s="31">
        <v>0</v>
      </c>
      <c r="F1330" s="31">
        <v>0</v>
      </c>
      <c r="G1330" s="32"/>
      <c r="H1330" s="33"/>
      <c r="I1330" s="31">
        <v>0</v>
      </c>
      <c r="J1330" s="31">
        <v>0</v>
      </c>
      <c r="K1330" s="31">
        <v>35.4</v>
      </c>
      <c r="L1330" s="31">
        <v>5</v>
      </c>
      <c r="M1330" s="31">
        <v>68.24</v>
      </c>
      <c r="N1330" s="31"/>
    </row>
    <row r="1331" spans="1:14" ht="409.5">
      <c r="A1331" s="34">
        <v>1004</v>
      </c>
      <c r="B1331" s="37"/>
      <c r="C1331" s="35">
        <v>0</v>
      </c>
      <c r="D1331" s="35">
        <v>0</v>
      </c>
      <c r="E1331" s="35">
        <v>0</v>
      </c>
      <c r="F1331" s="35">
        <v>0</v>
      </c>
      <c r="G1331" s="34" t="s">
        <v>1558</v>
      </c>
      <c r="H1331" s="33" t="s">
        <v>362</v>
      </c>
      <c r="I1331" s="35">
        <v>550</v>
      </c>
      <c r="J1331" s="35">
        <v>0</v>
      </c>
      <c r="K1331" s="35">
        <v>10</v>
      </c>
      <c r="L1331" s="35">
        <v>0</v>
      </c>
      <c r="M1331" s="35">
        <v>0</v>
      </c>
      <c r="N1331" s="35"/>
    </row>
    <row r="1332" spans="1:14" ht="409.5">
      <c r="A1332" s="34">
        <v>1005</v>
      </c>
      <c r="B1332" s="37"/>
      <c r="C1332" s="35">
        <v>0</v>
      </c>
      <c r="D1332" s="35">
        <v>0</v>
      </c>
      <c r="E1332" s="35">
        <v>0</v>
      </c>
      <c r="F1332" s="35">
        <v>0</v>
      </c>
      <c r="G1332" s="34" t="s">
        <v>1559</v>
      </c>
      <c r="H1332" s="33" t="s">
        <v>490</v>
      </c>
      <c r="I1332" s="35">
        <v>550</v>
      </c>
      <c r="J1332" s="35">
        <v>0</v>
      </c>
      <c r="K1332" s="35">
        <v>5</v>
      </c>
      <c r="L1332" s="35">
        <v>0</v>
      </c>
      <c r="M1332" s="35">
        <v>0</v>
      </c>
      <c r="N1332" s="35"/>
    </row>
    <row r="1333" spans="1:14" ht="409.5">
      <c r="A1333" s="34">
        <v>1006</v>
      </c>
      <c r="B1333" s="37"/>
      <c r="C1333" s="35">
        <v>0</v>
      </c>
      <c r="D1333" s="35">
        <v>0</v>
      </c>
      <c r="E1333" s="35">
        <v>0</v>
      </c>
      <c r="F1333" s="35">
        <v>0</v>
      </c>
      <c r="G1333" s="34" t="s">
        <v>1560</v>
      </c>
      <c r="H1333" s="33" t="s">
        <v>891</v>
      </c>
      <c r="I1333" s="35">
        <v>4517.98</v>
      </c>
      <c r="J1333" s="35">
        <v>0</v>
      </c>
      <c r="K1333" s="35">
        <v>10</v>
      </c>
      <c r="L1333" s="35">
        <v>0</v>
      </c>
      <c r="M1333" s="35">
        <v>0</v>
      </c>
      <c r="N1333" s="35"/>
    </row>
    <row r="1334" spans="1:14" ht="409.5">
      <c r="A1334" s="34">
        <v>1007</v>
      </c>
      <c r="B1334" s="37"/>
      <c r="C1334" s="35">
        <v>0</v>
      </c>
      <c r="D1334" s="35">
        <v>0</v>
      </c>
      <c r="E1334" s="35">
        <v>0</v>
      </c>
      <c r="F1334" s="35">
        <v>0</v>
      </c>
      <c r="G1334" s="34" t="s">
        <v>1561</v>
      </c>
      <c r="H1334" s="33" t="s">
        <v>891</v>
      </c>
      <c r="I1334" s="35">
        <v>4517.98</v>
      </c>
      <c r="J1334" s="35">
        <v>0</v>
      </c>
      <c r="K1334" s="35">
        <v>10</v>
      </c>
      <c r="L1334" s="35">
        <v>0</v>
      </c>
      <c r="M1334" s="35">
        <v>0</v>
      </c>
      <c r="N1334" s="35"/>
    </row>
    <row r="1335" spans="1:14" ht="409.5">
      <c r="A1335" s="34">
        <v>1008</v>
      </c>
      <c r="B1335" s="37"/>
      <c r="C1335" s="35">
        <v>0</v>
      </c>
      <c r="D1335" s="35">
        <v>0</v>
      </c>
      <c r="E1335" s="35">
        <v>0</v>
      </c>
      <c r="F1335" s="35">
        <v>0</v>
      </c>
      <c r="G1335" s="34" t="s">
        <v>1562</v>
      </c>
      <c r="H1335" s="33" t="s">
        <v>783</v>
      </c>
      <c r="I1335" s="35">
        <v>550</v>
      </c>
      <c r="J1335" s="35">
        <v>0</v>
      </c>
      <c r="K1335" s="35">
        <v>0.4</v>
      </c>
      <c r="L1335" s="35">
        <v>0</v>
      </c>
      <c r="M1335" s="35">
        <v>0</v>
      </c>
      <c r="N1335" s="35"/>
    </row>
    <row r="1336" spans="1:14" ht="409.5">
      <c r="A1336" s="31"/>
      <c r="B1336" s="32" t="s">
        <v>231</v>
      </c>
      <c r="C1336" s="31">
        <v>3</v>
      </c>
      <c r="D1336" s="31">
        <v>35</v>
      </c>
      <c r="E1336" s="31">
        <v>3</v>
      </c>
      <c r="F1336" s="31">
        <v>35</v>
      </c>
      <c r="G1336" s="32"/>
      <c r="H1336" s="33"/>
      <c r="I1336" s="31">
        <v>0</v>
      </c>
      <c r="J1336" s="31">
        <v>0</v>
      </c>
      <c r="K1336" s="31">
        <v>0</v>
      </c>
      <c r="L1336" s="31">
        <v>0</v>
      </c>
      <c r="M1336" s="31">
        <v>0</v>
      </c>
      <c r="N1336" s="31"/>
    </row>
    <row r="1337" spans="1:14" ht="25.5">
      <c r="A1337" s="28"/>
      <c r="B1337" s="29" t="s">
        <v>1563</v>
      </c>
      <c r="C1337" s="28"/>
      <c r="D1337" s="28"/>
      <c r="E1337" s="28"/>
      <c r="F1337" s="28"/>
      <c r="G1337" s="29"/>
      <c r="H1337" s="30"/>
      <c r="I1337" s="28"/>
      <c r="J1337" s="28"/>
      <c r="K1337" s="28"/>
      <c r="L1337" s="28"/>
      <c r="M1337" s="28"/>
      <c r="N1337" s="28"/>
    </row>
    <row r="1338" spans="1:14" ht="409.5">
      <c r="A1338" s="31"/>
      <c r="B1338" s="32" t="s">
        <v>34</v>
      </c>
      <c r="C1338" s="31">
        <v>1</v>
      </c>
      <c r="D1338" s="31">
        <v>250</v>
      </c>
      <c r="E1338" s="31">
        <v>0</v>
      </c>
      <c r="F1338" s="31">
        <v>0</v>
      </c>
      <c r="G1338" s="32"/>
      <c r="H1338" s="33"/>
      <c r="I1338" s="31">
        <v>0</v>
      </c>
      <c r="J1338" s="31">
        <v>0</v>
      </c>
      <c r="K1338" s="31">
        <v>950</v>
      </c>
      <c r="L1338" s="31">
        <v>0</v>
      </c>
      <c r="M1338" s="31">
        <v>0</v>
      </c>
      <c r="N1338" s="31"/>
    </row>
    <row r="1339" spans="1:14" ht="409.5">
      <c r="A1339" s="34">
        <v>1009</v>
      </c>
      <c r="B1339" s="37"/>
      <c r="C1339" s="35">
        <v>0</v>
      </c>
      <c r="D1339" s="35">
        <v>0</v>
      </c>
      <c r="E1339" s="35">
        <v>0</v>
      </c>
      <c r="F1339" s="35">
        <v>0</v>
      </c>
      <c r="G1339" s="34" t="s">
        <v>1564</v>
      </c>
      <c r="H1339" s="33" t="s">
        <v>248</v>
      </c>
      <c r="I1339" s="35">
        <v>116985.2</v>
      </c>
      <c r="J1339" s="35">
        <v>0</v>
      </c>
      <c r="K1339" s="35">
        <v>250</v>
      </c>
      <c r="L1339" s="35">
        <v>0</v>
      </c>
      <c r="M1339" s="35">
        <v>0</v>
      </c>
      <c r="N1339" s="35"/>
    </row>
    <row r="1340" spans="1:14" ht="409.5">
      <c r="A1340" s="34">
        <v>1010</v>
      </c>
      <c r="B1340" s="37"/>
      <c r="C1340" s="35">
        <v>0</v>
      </c>
      <c r="D1340" s="35">
        <v>0</v>
      </c>
      <c r="E1340" s="35">
        <v>0</v>
      </c>
      <c r="F1340" s="35">
        <v>0</v>
      </c>
      <c r="G1340" s="34" t="s">
        <v>1565</v>
      </c>
      <c r="H1340" s="33" t="s">
        <v>1566</v>
      </c>
      <c r="I1340" s="35">
        <v>190807.77</v>
      </c>
      <c r="J1340" s="35">
        <v>0</v>
      </c>
      <c r="K1340" s="35">
        <v>545</v>
      </c>
      <c r="L1340" s="35">
        <v>0</v>
      </c>
      <c r="M1340" s="35">
        <v>0</v>
      </c>
      <c r="N1340" s="35"/>
    </row>
    <row r="1341" spans="1:14" ht="409.5">
      <c r="A1341" s="34">
        <v>1011</v>
      </c>
      <c r="B1341" s="37"/>
      <c r="C1341" s="35">
        <v>0</v>
      </c>
      <c r="D1341" s="35">
        <v>0</v>
      </c>
      <c r="E1341" s="35">
        <v>0</v>
      </c>
      <c r="F1341" s="35">
        <v>0</v>
      </c>
      <c r="G1341" s="34" t="s">
        <v>1567</v>
      </c>
      <c r="H1341" s="33" t="s">
        <v>1568</v>
      </c>
      <c r="I1341" s="35">
        <v>54266.43</v>
      </c>
      <c r="J1341" s="35">
        <v>0</v>
      </c>
      <c r="K1341" s="35">
        <v>155</v>
      </c>
      <c r="L1341" s="35">
        <v>0</v>
      </c>
      <c r="M1341" s="35">
        <v>0</v>
      </c>
      <c r="N1341" s="35"/>
    </row>
    <row r="1342" spans="1:14" ht="409.5">
      <c r="A1342" s="31"/>
      <c r="B1342" s="32" t="s">
        <v>1569</v>
      </c>
      <c r="C1342" s="31">
        <v>2</v>
      </c>
      <c r="D1342" s="31">
        <v>15.56</v>
      </c>
      <c r="E1342" s="31">
        <v>0</v>
      </c>
      <c r="F1342" s="31">
        <v>0</v>
      </c>
      <c r="G1342" s="32"/>
      <c r="H1342" s="33"/>
      <c r="I1342" s="31">
        <v>0</v>
      </c>
      <c r="J1342" s="31">
        <v>0</v>
      </c>
      <c r="K1342" s="31">
        <v>0.56</v>
      </c>
      <c r="L1342" s="31">
        <v>2</v>
      </c>
      <c r="M1342" s="31">
        <v>11.76</v>
      </c>
      <c r="N1342" s="31"/>
    </row>
    <row r="1343" spans="1:14" ht="409.5">
      <c r="A1343" s="34">
        <v>1012</v>
      </c>
      <c r="B1343" s="37"/>
      <c r="C1343" s="35">
        <v>0</v>
      </c>
      <c r="D1343" s="35">
        <v>0</v>
      </c>
      <c r="E1343" s="35">
        <v>0</v>
      </c>
      <c r="F1343" s="35">
        <v>0</v>
      </c>
      <c r="G1343" s="34" t="s">
        <v>1570</v>
      </c>
      <c r="H1343" s="33" t="s">
        <v>373</v>
      </c>
      <c r="I1343" s="35">
        <v>550</v>
      </c>
      <c r="J1343" s="35">
        <v>0</v>
      </c>
      <c r="K1343" s="35">
        <v>0.56</v>
      </c>
      <c r="L1343" s="35">
        <v>0</v>
      </c>
      <c r="M1343" s="35">
        <v>0</v>
      </c>
      <c r="N1343" s="35"/>
    </row>
    <row r="1344" spans="1:14" ht="409.5">
      <c r="A1344" s="31"/>
      <c r="B1344" s="32" t="s">
        <v>378</v>
      </c>
      <c r="C1344" s="31">
        <v>0</v>
      </c>
      <c r="D1344" s="31">
        <v>0</v>
      </c>
      <c r="E1344" s="31">
        <v>0</v>
      </c>
      <c r="F1344" s="31">
        <v>0</v>
      </c>
      <c r="G1344" s="32"/>
      <c r="H1344" s="33"/>
      <c r="I1344" s="31">
        <v>0</v>
      </c>
      <c r="J1344" s="31">
        <v>0</v>
      </c>
      <c r="K1344" s="31">
        <v>0</v>
      </c>
      <c r="L1344" s="31">
        <v>2</v>
      </c>
      <c r="M1344" s="31">
        <v>16.47</v>
      </c>
      <c r="N1344" s="31"/>
    </row>
    <row r="1345" spans="1:14" ht="409.5">
      <c r="A1345" s="31"/>
      <c r="B1345" s="32" t="s">
        <v>378</v>
      </c>
      <c r="C1345" s="31">
        <v>0</v>
      </c>
      <c r="D1345" s="31">
        <v>0</v>
      </c>
      <c r="E1345" s="31">
        <v>0</v>
      </c>
      <c r="F1345" s="31">
        <v>0</v>
      </c>
      <c r="G1345" s="32"/>
      <c r="H1345" s="33"/>
      <c r="I1345" s="31">
        <v>0</v>
      </c>
      <c r="J1345" s="31">
        <v>0</v>
      </c>
      <c r="K1345" s="31">
        <v>0</v>
      </c>
      <c r="L1345" s="31">
        <v>1</v>
      </c>
      <c r="M1345" s="31">
        <v>5.88</v>
      </c>
      <c r="N1345" s="31"/>
    </row>
    <row r="1346" spans="1:14" ht="409.5">
      <c r="A1346" s="31"/>
      <c r="B1346" s="32" t="s">
        <v>1571</v>
      </c>
      <c r="C1346" s="31">
        <v>1</v>
      </c>
      <c r="D1346" s="31">
        <v>6</v>
      </c>
      <c r="E1346" s="31">
        <v>0</v>
      </c>
      <c r="F1346" s="31">
        <v>0</v>
      </c>
      <c r="G1346" s="32"/>
      <c r="H1346" s="33"/>
      <c r="I1346" s="31">
        <v>0</v>
      </c>
      <c r="J1346" s="31">
        <v>0</v>
      </c>
      <c r="K1346" s="31">
        <v>6</v>
      </c>
      <c r="L1346" s="31">
        <v>2</v>
      </c>
      <c r="M1346" s="31">
        <v>12.94</v>
      </c>
      <c r="N1346" s="31"/>
    </row>
    <row r="1347" spans="1:14" ht="409.5">
      <c r="A1347" s="34">
        <v>1013</v>
      </c>
      <c r="B1347" s="37"/>
      <c r="C1347" s="35">
        <v>0</v>
      </c>
      <c r="D1347" s="35">
        <v>0</v>
      </c>
      <c r="E1347" s="35">
        <v>0</v>
      </c>
      <c r="F1347" s="35">
        <v>0</v>
      </c>
      <c r="G1347" s="34" t="s">
        <v>1572</v>
      </c>
      <c r="H1347" s="33" t="s">
        <v>422</v>
      </c>
      <c r="I1347" s="35">
        <v>550</v>
      </c>
      <c r="J1347" s="35">
        <v>0</v>
      </c>
      <c r="K1347" s="35">
        <v>6</v>
      </c>
      <c r="L1347" s="35">
        <v>0</v>
      </c>
      <c r="M1347" s="35">
        <v>0</v>
      </c>
      <c r="N1347" s="35"/>
    </row>
    <row r="1348" spans="1:14" ht="409.5">
      <c r="A1348" s="31"/>
      <c r="B1348" s="32" t="s">
        <v>1573</v>
      </c>
      <c r="C1348" s="31">
        <v>4</v>
      </c>
      <c r="D1348" s="31">
        <v>22</v>
      </c>
      <c r="E1348" s="31">
        <v>0</v>
      </c>
      <c r="F1348" s="31">
        <v>0</v>
      </c>
      <c r="G1348" s="32"/>
      <c r="H1348" s="33"/>
      <c r="I1348" s="31">
        <v>0</v>
      </c>
      <c r="J1348" s="31">
        <v>0</v>
      </c>
      <c r="K1348" s="31">
        <v>22</v>
      </c>
      <c r="L1348" s="31">
        <v>5</v>
      </c>
      <c r="M1348" s="31">
        <v>29.41</v>
      </c>
      <c r="N1348" s="31"/>
    </row>
    <row r="1349" spans="1:14" ht="409.5">
      <c r="A1349" s="34">
        <v>1014</v>
      </c>
      <c r="B1349" s="37"/>
      <c r="C1349" s="35">
        <v>0</v>
      </c>
      <c r="D1349" s="35">
        <v>0</v>
      </c>
      <c r="E1349" s="35">
        <v>0</v>
      </c>
      <c r="F1349" s="35">
        <v>0</v>
      </c>
      <c r="G1349" s="34" t="s">
        <v>1574</v>
      </c>
      <c r="H1349" s="33" t="s">
        <v>556</v>
      </c>
      <c r="I1349" s="35">
        <v>550</v>
      </c>
      <c r="J1349" s="35">
        <v>0</v>
      </c>
      <c r="K1349" s="35">
        <v>3</v>
      </c>
      <c r="L1349" s="35">
        <v>0</v>
      </c>
      <c r="M1349" s="35">
        <v>0</v>
      </c>
      <c r="N1349" s="35"/>
    </row>
    <row r="1350" spans="1:14" ht="409.5">
      <c r="A1350" s="34">
        <v>1015</v>
      </c>
      <c r="B1350" s="37"/>
      <c r="C1350" s="35">
        <v>0</v>
      </c>
      <c r="D1350" s="35">
        <v>0</v>
      </c>
      <c r="E1350" s="35">
        <v>0</v>
      </c>
      <c r="F1350" s="35">
        <v>0</v>
      </c>
      <c r="G1350" s="34" t="s">
        <v>1575</v>
      </c>
      <c r="H1350" s="33" t="s">
        <v>547</v>
      </c>
      <c r="I1350" s="35">
        <v>550</v>
      </c>
      <c r="J1350" s="35">
        <v>0</v>
      </c>
      <c r="K1350" s="35">
        <v>10</v>
      </c>
      <c r="L1350" s="35">
        <v>0</v>
      </c>
      <c r="M1350" s="35">
        <v>0</v>
      </c>
      <c r="N1350" s="35"/>
    </row>
    <row r="1351" spans="1:14" ht="409.5">
      <c r="A1351" s="34">
        <v>1016</v>
      </c>
      <c r="B1351" s="37"/>
      <c r="C1351" s="35">
        <v>0</v>
      </c>
      <c r="D1351" s="35">
        <v>0</v>
      </c>
      <c r="E1351" s="35">
        <v>0</v>
      </c>
      <c r="F1351" s="35">
        <v>0</v>
      </c>
      <c r="G1351" s="34" t="s">
        <v>1576</v>
      </c>
      <c r="H1351" s="33" t="s">
        <v>612</v>
      </c>
      <c r="I1351" s="35">
        <v>550</v>
      </c>
      <c r="J1351" s="35">
        <v>0</v>
      </c>
      <c r="K1351" s="35">
        <v>3</v>
      </c>
      <c r="L1351" s="35">
        <v>0</v>
      </c>
      <c r="M1351" s="35">
        <v>0</v>
      </c>
      <c r="N1351" s="35"/>
    </row>
    <row r="1352" spans="1:14" ht="409.5">
      <c r="A1352" s="34">
        <v>1017</v>
      </c>
      <c r="B1352" s="37"/>
      <c r="C1352" s="35">
        <v>0</v>
      </c>
      <c r="D1352" s="35">
        <v>0</v>
      </c>
      <c r="E1352" s="35">
        <v>0</v>
      </c>
      <c r="F1352" s="35">
        <v>0</v>
      </c>
      <c r="G1352" s="34" t="s">
        <v>1577</v>
      </c>
      <c r="H1352" s="33" t="s">
        <v>576</v>
      </c>
      <c r="I1352" s="35">
        <v>550</v>
      </c>
      <c r="J1352" s="35">
        <v>0</v>
      </c>
      <c r="K1352" s="35">
        <v>6</v>
      </c>
      <c r="L1352" s="35">
        <v>0</v>
      </c>
      <c r="M1352" s="35">
        <v>0</v>
      </c>
      <c r="N1352" s="35"/>
    </row>
    <row r="1353" spans="1:14" ht="409.5">
      <c r="A1353" s="31"/>
      <c r="B1353" s="32" t="s">
        <v>378</v>
      </c>
      <c r="C1353" s="31">
        <v>0</v>
      </c>
      <c r="D1353" s="31">
        <v>0</v>
      </c>
      <c r="E1353" s="31">
        <v>0</v>
      </c>
      <c r="F1353" s="31">
        <v>0</v>
      </c>
      <c r="G1353" s="32"/>
      <c r="H1353" s="33"/>
      <c r="I1353" s="31">
        <v>0</v>
      </c>
      <c r="J1353" s="31">
        <v>0</v>
      </c>
      <c r="K1353" s="31">
        <v>0</v>
      </c>
      <c r="L1353" s="31">
        <v>1</v>
      </c>
      <c r="M1353" s="31">
        <v>10.59</v>
      </c>
      <c r="N1353" s="31"/>
    </row>
    <row r="1354" spans="1:14" ht="409.5">
      <c r="A1354" s="31"/>
      <c r="B1354" s="32" t="s">
        <v>1578</v>
      </c>
      <c r="C1354" s="31">
        <v>1</v>
      </c>
      <c r="D1354" s="31">
        <v>10.2</v>
      </c>
      <c r="E1354" s="31">
        <v>0</v>
      </c>
      <c r="F1354" s="31">
        <v>0</v>
      </c>
      <c r="G1354" s="32"/>
      <c r="H1354" s="33"/>
      <c r="I1354" s="31">
        <v>0</v>
      </c>
      <c r="J1354" s="31">
        <v>0</v>
      </c>
      <c r="K1354" s="31">
        <v>10.2</v>
      </c>
      <c r="L1354" s="31">
        <v>2</v>
      </c>
      <c r="M1354" s="31">
        <v>22.35</v>
      </c>
      <c r="N1354" s="31"/>
    </row>
    <row r="1355" spans="1:14" ht="409.5">
      <c r="A1355" s="34">
        <v>1018</v>
      </c>
      <c r="B1355" s="37"/>
      <c r="C1355" s="35">
        <v>0</v>
      </c>
      <c r="D1355" s="35">
        <v>0</v>
      </c>
      <c r="E1355" s="35">
        <v>0</v>
      </c>
      <c r="F1355" s="35">
        <v>0</v>
      </c>
      <c r="G1355" s="34" t="s">
        <v>1579</v>
      </c>
      <c r="H1355" s="33" t="s">
        <v>528</v>
      </c>
      <c r="I1355" s="35">
        <v>550</v>
      </c>
      <c r="J1355" s="35">
        <v>0</v>
      </c>
      <c r="K1355" s="35">
        <v>10.2</v>
      </c>
      <c r="L1355" s="35">
        <v>0</v>
      </c>
      <c r="M1355" s="35">
        <v>0</v>
      </c>
      <c r="N1355" s="35"/>
    </row>
    <row r="1356" spans="1:14" ht="409.5">
      <c r="A1356" s="31"/>
      <c r="B1356" s="32" t="s">
        <v>378</v>
      </c>
      <c r="C1356" s="31">
        <v>0</v>
      </c>
      <c r="D1356" s="31">
        <v>0</v>
      </c>
      <c r="E1356" s="31">
        <v>0</v>
      </c>
      <c r="F1356" s="31">
        <v>0</v>
      </c>
      <c r="G1356" s="32"/>
      <c r="H1356" s="33"/>
      <c r="I1356" s="31">
        <v>0</v>
      </c>
      <c r="J1356" s="31">
        <v>0</v>
      </c>
      <c r="K1356" s="31">
        <v>0</v>
      </c>
      <c r="L1356" s="31">
        <v>5</v>
      </c>
      <c r="M1356" s="31">
        <v>14.59</v>
      </c>
      <c r="N1356" s="31"/>
    </row>
    <row r="1357" spans="1:14" ht="409.5">
      <c r="A1357" s="31"/>
      <c r="B1357" s="32" t="s">
        <v>1580</v>
      </c>
      <c r="C1357" s="31">
        <v>1</v>
      </c>
      <c r="D1357" s="31">
        <v>5</v>
      </c>
      <c r="E1357" s="31">
        <v>0</v>
      </c>
      <c r="F1357" s="31">
        <v>0</v>
      </c>
      <c r="G1357" s="32"/>
      <c r="H1357" s="33"/>
      <c r="I1357" s="31">
        <v>0</v>
      </c>
      <c r="J1357" s="31">
        <v>0</v>
      </c>
      <c r="K1357" s="31">
        <v>0</v>
      </c>
      <c r="L1357" s="31">
        <v>1</v>
      </c>
      <c r="M1357" s="31">
        <v>5.88</v>
      </c>
      <c r="N1357" s="31"/>
    </row>
    <row r="1358" spans="1:14" ht="25.5">
      <c r="A1358" s="31"/>
      <c r="B1358" s="32" t="s">
        <v>1581</v>
      </c>
      <c r="C1358" s="31">
        <v>2</v>
      </c>
      <c r="D1358" s="31">
        <v>15.75</v>
      </c>
      <c r="E1358" s="31">
        <v>0</v>
      </c>
      <c r="F1358" s="31">
        <v>0</v>
      </c>
      <c r="G1358" s="32"/>
      <c r="H1358" s="33"/>
      <c r="I1358" s="31">
        <v>0</v>
      </c>
      <c r="J1358" s="31">
        <v>0</v>
      </c>
      <c r="K1358" s="31">
        <v>15.75</v>
      </c>
      <c r="L1358" s="31">
        <v>4</v>
      </c>
      <c r="M1358" s="31">
        <v>23.24</v>
      </c>
      <c r="N1358" s="31"/>
    </row>
    <row r="1359" spans="1:14" ht="409.5">
      <c r="A1359" s="34">
        <v>1019</v>
      </c>
      <c r="B1359" s="37"/>
      <c r="C1359" s="35">
        <v>0</v>
      </c>
      <c r="D1359" s="35">
        <v>0</v>
      </c>
      <c r="E1359" s="35">
        <v>0</v>
      </c>
      <c r="F1359" s="35">
        <v>0</v>
      </c>
      <c r="G1359" s="34" t="s">
        <v>1582</v>
      </c>
      <c r="H1359" s="33" t="s">
        <v>579</v>
      </c>
      <c r="I1359" s="35">
        <v>550</v>
      </c>
      <c r="J1359" s="35">
        <v>0</v>
      </c>
      <c r="K1359" s="35">
        <v>3.75</v>
      </c>
      <c r="L1359" s="35">
        <v>0</v>
      </c>
      <c r="M1359" s="35">
        <v>0</v>
      </c>
      <c r="N1359" s="35"/>
    </row>
    <row r="1360" spans="1:14" ht="409.5">
      <c r="A1360" s="34">
        <v>1020</v>
      </c>
      <c r="B1360" s="37"/>
      <c r="C1360" s="35">
        <v>0</v>
      </c>
      <c r="D1360" s="35">
        <v>0</v>
      </c>
      <c r="E1360" s="35">
        <v>0</v>
      </c>
      <c r="F1360" s="35">
        <v>0</v>
      </c>
      <c r="G1360" s="34" t="s">
        <v>1583</v>
      </c>
      <c r="H1360" s="33" t="s">
        <v>499</v>
      </c>
      <c r="I1360" s="35">
        <v>550</v>
      </c>
      <c r="J1360" s="35">
        <v>0</v>
      </c>
      <c r="K1360" s="35">
        <v>12</v>
      </c>
      <c r="L1360" s="35">
        <v>0</v>
      </c>
      <c r="M1360" s="35">
        <v>0</v>
      </c>
      <c r="N1360" s="35"/>
    </row>
    <row r="1361" spans="1:14" ht="409.5">
      <c r="A1361" s="31"/>
      <c r="B1361" s="32" t="s">
        <v>1584</v>
      </c>
      <c r="C1361" s="31">
        <v>1</v>
      </c>
      <c r="D1361" s="31">
        <v>15</v>
      </c>
      <c r="E1361" s="31">
        <v>0</v>
      </c>
      <c r="F1361" s="31">
        <v>0</v>
      </c>
      <c r="G1361" s="32"/>
      <c r="H1361" s="33"/>
      <c r="I1361" s="31">
        <v>0</v>
      </c>
      <c r="J1361" s="31">
        <v>0</v>
      </c>
      <c r="K1361" s="31">
        <v>0</v>
      </c>
      <c r="L1361" s="31">
        <v>0</v>
      </c>
      <c r="M1361" s="31">
        <v>0</v>
      </c>
      <c r="N1361" s="31"/>
    </row>
    <row r="1362" spans="1:14" ht="409.5">
      <c r="A1362" s="31"/>
      <c r="B1362" s="32" t="s">
        <v>1585</v>
      </c>
      <c r="C1362" s="31">
        <v>1</v>
      </c>
      <c r="D1362" s="31">
        <v>5</v>
      </c>
      <c r="E1362" s="31">
        <v>0</v>
      </c>
      <c r="F1362" s="31">
        <v>0</v>
      </c>
      <c r="G1362" s="32"/>
      <c r="H1362" s="33"/>
      <c r="I1362" s="31">
        <v>0</v>
      </c>
      <c r="J1362" s="31">
        <v>0</v>
      </c>
      <c r="K1362" s="31">
        <v>5</v>
      </c>
      <c r="L1362" s="31">
        <v>0</v>
      </c>
      <c r="M1362" s="31">
        <v>0</v>
      </c>
      <c r="N1362" s="31"/>
    </row>
    <row r="1363" spans="1:14" ht="409.5">
      <c r="A1363" s="34">
        <v>1021</v>
      </c>
      <c r="B1363" s="37"/>
      <c r="C1363" s="35">
        <v>0</v>
      </c>
      <c r="D1363" s="35">
        <v>0</v>
      </c>
      <c r="E1363" s="35">
        <v>0</v>
      </c>
      <c r="F1363" s="35">
        <v>0</v>
      </c>
      <c r="G1363" s="34" t="s">
        <v>1586</v>
      </c>
      <c r="H1363" s="33" t="s">
        <v>283</v>
      </c>
      <c r="I1363" s="35">
        <v>550</v>
      </c>
      <c r="J1363" s="35">
        <v>0</v>
      </c>
      <c r="K1363" s="35">
        <v>5</v>
      </c>
      <c r="L1363" s="35">
        <v>0</v>
      </c>
      <c r="M1363" s="35">
        <v>0</v>
      </c>
      <c r="N1363" s="35"/>
    </row>
    <row r="1364" spans="1:14" ht="409.5">
      <c r="A1364" s="31"/>
      <c r="B1364" s="32" t="s">
        <v>1587</v>
      </c>
      <c r="C1364" s="31">
        <v>0</v>
      </c>
      <c r="D1364" s="31">
        <v>0</v>
      </c>
      <c r="E1364" s="31">
        <v>0</v>
      </c>
      <c r="F1364" s="31">
        <v>0</v>
      </c>
      <c r="G1364" s="32"/>
      <c r="H1364" s="33"/>
      <c r="I1364" s="31">
        <v>0</v>
      </c>
      <c r="J1364" s="31">
        <v>0</v>
      </c>
      <c r="K1364" s="31">
        <v>5</v>
      </c>
      <c r="L1364" s="31">
        <v>2</v>
      </c>
      <c r="M1364" s="31">
        <v>20.59</v>
      </c>
      <c r="N1364" s="31"/>
    </row>
    <row r="1365" spans="1:14" ht="409.5">
      <c r="A1365" s="34">
        <v>1022</v>
      </c>
      <c r="B1365" s="37"/>
      <c r="C1365" s="35">
        <v>0</v>
      </c>
      <c r="D1365" s="35">
        <v>0</v>
      </c>
      <c r="E1365" s="35">
        <v>0</v>
      </c>
      <c r="F1365" s="35">
        <v>0</v>
      </c>
      <c r="G1365" s="34" t="s">
        <v>1588</v>
      </c>
      <c r="H1365" s="33" t="s">
        <v>276</v>
      </c>
      <c r="I1365" s="35">
        <v>550</v>
      </c>
      <c r="J1365" s="35">
        <v>0</v>
      </c>
      <c r="K1365" s="35">
        <v>5</v>
      </c>
      <c r="L1365" s="35">
        <v>0</v>
      </c>
      <c r="M1365" s="35">
        <v>0</v>
      </c>
      <c r="N1365" s="35"/>
    </row>
    <row r="1366" spans="1:14" ht="409.5">
      <c r="A1366" s="31"/>
      <c r="B1366" s="32" t="s">
        <v>394</v>
      </c>
      <c r="C1366" s="31">
        <v>1</v>
      </c>
      <c r="D1366" s="31">
        <v>6</v>
      </c>
      <c r="E1366" s="31">
        <v>0</v>
      </c>
      <c r="F1366" s="31">
        <v>0</v>
      </c>
      <c r="G1366" s="32"/>
      <c r="H1366" s="33"/>
      <c r="I1366" s="31">
        <v>0</v>
      </c>
      <c r="J1366" s="31">
        <v>0</v>
      </c>
      <c r="K1366" s="31">
        <v>6</v>
      </c>
      <c r="L1366" s="31">
        <v>3</v>
      </c>
      <c r="M1366" s="31">
        <v>21.18</v>
      </c>
      <c r="N1366" s="31"/>
    </row>
    <row r="1367" spans="1:14" ht="409.5">
      <c r="A1367" s="34">
        <v>1023</v>
      </c>
      <c r="B1367" s="37"/>
      <c r="C1367" s="35">
        <v>0</v>
      </c>
      <c r="D1367" s="35">
        <v>0</v>
      </c>
      <c r="E1367" s="35">
        <v>0</v>
      </c>
      <c r="F1367" s="35">
        <v>0</v>
      </c>
      <c r="G1367" s="34" t="s">
        <v>1589</v>
      </c>
      <c r="H1367" s="33" t="s">
        <v>296</v>
      </c>
      <c r="I1367" s="35">
        <v>550</v>
      </c>
      <c r="J1367" s="35">
        <v>0</v>
      </c>
      <c r="K1367" s="35">
        <v>6</v>
      </c>
      <c r="L1367" s="35">
        <v>0</v>
      </c>
      <c r="M1367" s="35">
        <v>0</v>
      </c>
      <c r="N1367" s="35"/>
    </row>
    <row r="1368" spans="1:14" ht="409.5">
      <c r="A1368" s="31"/>
      <c r="B1368" s="32" t="s">
        <v>1590</v>
      </c>
      <c r="C1368" s="31">
        <v>1</v>
      </c>
      <c r="D1368" s="31">
        <v>5</v>
      </c>
      <c r="E1368" s="31">
        <v>0</v>
      </c>
      <c r="F1368" s="31">
        <v>0</v>
      </c>
      <c r="G1368" s="32"/>
      <c r="H1368" s="33"/>
      <c r="I1368" s="31">
        <v>0</v>
      </c>
      <c r="J1368" s="31">
        <v>0</v>
      </c>
      <c r="K1368" s="31">
        <v>5</v>
      </c>
      <c r="L1368" s="31">
        <v>0</v>
      </c>
      <c r="M1368" s="31">
        <v>0</v>
      </c>
      <c r="N1368" s="31"/>
    </row>
    <row r="1369" spans="1:14" ht="409.5">
      <c r="A1369" s="34">
        <v>1024</v>
      </c>
      <c r="B1369" s="37"/>
      <c r="C1369" s="35">
        <v>0</v>
      </c>
      <c r="D1369" s="35">
        <v>0</v>
      </c>
      <c r="E1369" s="35">
        <v>0</v>
      </c>
      <c r="F1369" s="35">
        <v>0</v>
      </c>
      <c r="G1369" s="34" t="s">
        <v>1591</v>
      </c>
      <c r="H1369" s="33" t="s">
        <v>779</v>
      </c>
      <c r="I1369" s="35">
        <v>550</v>
      </c>
      <c r="J1369" s="35">
        <v>0</v>
      </c>
      <c r="K1369" s="35">
        <v>5</v>
      </c>
      <c r="L1369" s="35">
        <v>0</v>
      </c>
      <c r="M1369" s="35">
        <v>0</v>
      </c>
      <c r="N1369" s="35"/>
    </row>
    <row r="1370" spans="1:14" ht="25.5">
      <c r="A1370" s="31"/>
      <c r="B1370" s="32" t="s">
        <v>1592</v>
      </c>
      <c r="C1370" s="31">
        <v>2</v>
      </c>
      <c r="D1370" s="31">
        <v>6</v>
      </c>
      <c r="E1370" s="31">
        <v>0</v>
      </c>
      <c r="F1370" s="31">
        <v>0</v>
      </c>
      <c r="G1370" s="32"/>
      <c r="H1370" s="33"/>
      <c r="I1370" s="31">
        <v>0</v>
      </c>
      <c r="J1370" s="31">
        <v>0</v>
      </c>
      <c r="K1370" s="31">
        <v>6</v>
      </c>
      <c r="L1370" s="31">
        <v>4</v>
      </c>
      <c r="M1370" s="31">
        <v>15.88</v>
      </c>
      <c r="N1370" s="31"/>
    </row>
    <row r="1371" spans="1:14" ht="409.5">
      <c r="A1371" s="34">
        <v>1025</v>
      </c>
      <c r="B1371" s="37"/>
      <c r="C1371" s="35">
        <v>0</v>
      </c>
      <c r="D1371" s="35">
        <v>0</v>
      </c>
      <c r="E1371" s="35">
        <v>0</v>
      </c>
      <c r="F1371" s="35">
        <v>0</v>
      </c>
      <c r="G1371" s="34" t="s">
        <v>1593</v>
      </c>
      <c r="H1371" s="33" t="s">
        <v>269</v>
      </c>
      <c r="I1371" s="35">
        <v>550</v>
      </c>
      <c r="J1371" s="35">
        <v>0</v>
      </c>
      <c r="K1371" s="35">
        <v>3</v>
      </c>
      <c r="L1371" s="35">
        <v>0</v>
      </c>
      <c r="M1371" s="35">
        <v>0</v>
      </c>
      <c r="N1371" s="35"/>
    </row>
    <row r="1372" spans="1:14" ht="409.5">
      <c r="A1372" s="34">
        <v>1026</v>
      </c>
      <c r="B1372" s="37"/>
      <c r="C1372" s="35">
        <v>0</v>
      </c>
      <c r="D1372" s="35">
        <v>0</v>
      </c>
      <c r="E1372" s="35">
        <v>0</v>
      </c>
      <c r="F1372" s="35">
        <v>0</v>
      </c>
      <c r="G1372" s="34" t="s">
        <v>1594</v>
      </c>
      <c r="H1372" s="33" t="s">
        <v>243</v>
      </c>
      <c r="I1372" s="35">
        <v>550</v>
      </c>
      <c r="J1372" s="35">
        <v>0</v>
      </c>
      <c r="K1372" s="35">
        <v>3</v>
      </c>
      <c r="L1372" s="35">
        <v>0</v>
      </c>
      <c r="M1372" s="35">
        <v>0</v>
      </c>
      <c r="N1372" s="35"/>
    </row>
    <row r="1373" spans="1:14" ht="409.5">
      <c r="A1373" s="31"/>
      <c r="B1373" s="32" t="s">
        <v>1595</v>
      </c>
      <c r="C1373" s="31">
        <v>1</v>
      </c>
      <c r="D1373" s="31">
        <v>10</v>
      </c>
      <c r="E1373" s="31">
        <v>0</v>
      </c>
      <c r="F1373" s="31">
        <v>0</v>
      </c>
      <c r="G1373" s="32"/>
      <c r="H1373" s="33"/>
      <c r="I1373" s="31">
        <v>0</v>
      </c>
      <c r="J1373" s="31">
        <v>0</v>
      </c>
      <c r="K1373" s="31">
        <v>10</v>
      </c>
      <c r="L1373" s="31">
        <v>0</v>
      </c>
      <c r="M1373" s="31">
        <v>0</v>
      </c>
      <c r="N1373" s="31"/>
    </row>
    <row r="1374" spans="1:14" ht="409.5">
      <c r="A1374" s="34">
        <v>1027</v>
      </c>
      <c r="B1374" s="37"/>
      <c r="C1374" s="35">
        <v>0</v>
      </c>
      <c r="D1374" s="35">
        <v>0</v>
      </c>
      <c r="E1374" s="35">
        <v>0</v>
      </c>
      <c r="F1374" s="35">
        <v>0</v>
      </c>
      <c r="G1374" s="34" t="s">
        <v>1596</v>
      </c>
      <c r="H1374" s="33" t="s">
        <v>366</v>
      </c>
      <c r="I1374" s="35">
        <v>550</v>
      </c>
      <c r="J1374" s="35">
        <v>0</v>
      </c>
      <c r="K1374" s="35">
        <v>10</v>
      </c>
      <c r="L1374" s="35">
        <v>0</v>
      </c>
      <c r="M1374" s="35">
        <v>0</v>
      </c>
      <c r="N1374" s="35"/>
    </row>
    <row r="1375" spans="1:14" ht="409.5">
      <c r="A1375" s="31"/>
      <c r="B1375" s="32" t="s">
        <v>99</v>
      </c>
      <c r="C1375" s="31">
        <v>0</v>
      </c>
      <c r="D1375" s="31">
        <v>0</v>
      </c>
      <c r="E1375" s="31">
        <v>0</v>
      </c>
      <c r="F1375" s="31">
        <v>0</v>
      </c>
      <c r="G1375" s="32"/>
      <c r="H1375" s="33"/>
      <c r="I1375" s="31">
        <v>0</v>
      </c>
      <c r="J1375" s="31">
        <v>0</v>
      </c>
      <c r="K1375" s="31">
        <v>120</v>
      </c>
      <c r="L1375" s="31">
        <v>0</v>
      </c>
      <c r="M1375" s="31">
        <v>0</v>
      </c>
      <c r="N1375" s="31"/>
    </row>
    <row r="1376" spans="1:14" ht="409.5">
      <c r="A1376" s="34">
        <v>1028</v>
      </c>
      <c r="B1376" s="37"/>
      <c r="C1376" s="35">
        <v>0</v>
      </c>
      <c r="D1376" s="35">
        <v>0</v>
      </c>
      <c r="E1376" s="35">
        <v>0</v>
      </c>
      <c r="F1376" s="35">
        <v>0</v>
      </c>
      <c r="G1376" s="34" t="s">
        <v>1597</v>
      </c>
      <c r="H1376" s="33" t="s">
        <v>1598</v>
      </c>
      <c r="I1376" s="35">
        <v>42012.72</v>
      </c>
      <c r="J1376" s="35">
        <v>0</v>
      </c>
      <c r="K1376" s="35">
        <v>120</v>
      </c>
      <c r="L1376" s="35">
        <v>0</v>
      </c>
      <c r="M1376" s="35">
        <v>0</v>
      </c>
      <c r="N1376" s="35"/>
    </row>
    <row r="1377" spans="1:14" ht="409.5">
      <c r="A1377" s="31"/>
      <c r="B1377" s="32" t="s">
        <v>1599</v>
      </c>
      <c r="C1377" s="31">
        <v>1</v>
      </c>
      <c r="D1377" s="31">
        <v>3</v>
      </c>
      <c r="E1377" s="31">
        <v>0</v>
      </c>
      <c r="F1377" s="31">
        <v>0</v>
      </c>
      <c r="G1377" s="32"/>
      <c r="H1377" s="33"/>
      <c r="I1377" s="31">
        <v>0</v>
      </c>
      <c r="J1377" s="31">
        <v>0</v>
      </c>
      <c r="K1377" s="31">
        <v>3</v>
      </c>
      <c r="L1377" s="31">
        <v>1</v>
      </c>
      <c r="M1377" s="31">
        <v>3.53</v>
      </c>
      <c r="N1377" s="31"/>
    </row>
    <row r="1378" spans="1:14" ht="409.5">
      <c r="A1378" s="34">
        <v>1029</v>
      </c>
      <c r="B1378" s="37"/>
      <c r="C1378" s="35">
        <v>0</v>
      </c>
      <c r="D1378" s="35">
        <v>0</v>
      </c>
      <c r="E1378" s="35">
        <v>0</v>
      </c>
      <c r="F1378" s="35">
        <v>0</v>
      </c>
      <c r="G1378" s="34" t="s">
        <v>1600</v>
      </c>
      <c r="H1378" s="33" t="s">
        <v>325</v>
      </c>
      <c r="I1378" s="35">
        <v>550</v>
      </c>
      <c r="J1378" s="35">
        <v>0</v>
      </c>
      <c r="K1378" s="35">
        <v>3</v>
      </c>
      <c r="L1378" s="35">
        <v>0</v>
      </c>
      <c r="M1378" s="35">
        <v>0</v>
      </c>
      <c r="N1378" s="35"/>
    </row>
    <row r="1379" spans="1:14" ht="409.5">
      <c r="A1379" s="31"/>
      <c r="B1379" s="32" t="s">
        <v>1601</v>
      </c>
      <c r="C1379" s="31">
        <v>4</v>
      </c>
      <c r="D1379" s="31">
        <v>32</v>
      </c>
      <c r="E1379" s="31">
        <v>1</v>
      </c>
      <c r="F1379" s="31">
        <v>15</v>
      </c>
      <c r="G1379" s="32"/>
      <c r="H1379" s="33"/>
      <c r="I1379" s="31">
        <v>0</v>
      </c>
      <c r="J1379" s="31">
        <v>0</v>
      </c>
      <c r="K1379" s="31">
        <v>8</v>
      </c>
      <c r="L1379" s="31">
        <v>2</v>
      </c>
      <c r="M1379" s="31">
        <v>9.41</v>
      </c>
      <c r="N1379" s="31"/>
    </row>
    <row r="1380" spans="1:14" ht="409.5">
      <c r="A1380" s="34">
        <v>1030</v>
      </c>
      <c r="B1380" s="37"/>
      <c r="C1380" s="35">
        <v>0</v>
      </c>
      <c r="D1380" s="35">
        <v>0</v>
      </c>
      <c r="E1380" s="35">
        <v>0</v>
      </c>
      <c r="F1380" s="35">
        <v>0</v>
      </c>
      <c r="G1380" s="34" t="s">
        <v>1602</v>
      </c>
      <c r="H1380" s="33" t="s">
        <v>1241</v>
      </c>
      <c r="I1380" s="35">
        <v>550</v>
      </c>
      <c r="J1380" s="35">
        <v>0</v>
      </c>
      <c r="K1380" s="35">
        <v>3</v>
      </c>
      <c r="L1380" s="35">
        <v>0</v>
      </c>
      <c r="M1380" s="35">
        <v>0</v>
      </c>
      <c r="N1380" s="35"/>
    </row>
    <row r="1381" spans="1:14" ht="409.5">
      <c r="A1381" s="34">
        <v>1031</v>
      </c>
      <c r="B1381" s="37"/>
      <c r="C1381" s="35">
        <v>0</v>
      </c>
      <c r="D1381" s="35">
        <v>0</v>
      </c>
      <c r="E1381" s="35">
        <v>0</v>
      </c>
      <c r="F1381" s="35">
        <v>0</v>
      </c>
      <c r="G1381" s="34" t="s">
        <v>1603</v>
      </c>
      <c r="H1381" s="33" t="s">
        <v>263</v>
      </c>
      <c r="I1381" s="35">
        <v>550</v>
      </c>
      <c r="J1381" s="35">
        <v>0</v>
      </c>
      <c r="K1381" s="35">
        <v>5</v>
      </c>
      <c r="L1381" s="35">
        <v>0</v>
      </c>
      <c r="M1381" s="35">
        <v>0</v>
      </c>
      <c r="N1381" s="35"/>
    </row>
    <row r="1382" spans="1:14" ht="409.5">
      <c r="A1382" s="31"/>
      <c r="B1382" s="32" t="s">
        <v>378</v>
      </c>
      <c r="C1382" s="31">
        <v>0</v>
      </c>
      <c r="D1382" s="31">
        <v>0</v>
      </c>
      <c r="E1382" s="31">
        <v>0</v>
      </c>
      <c r="F1382" s="31">
        <v>0</v>
      </c>
      <c r="G1382" s="32"/>
      <c r="H1382" s="33"/>
      <c r="I1382" s="31">
        <v>0</v>
      </c>
      <c r="J1382" s="31">
        <v>0</v>
      </c>
      <c r="K1382" s="31">
        <v>0</v>
      </c>
      <c r="L1382" s="31">
        <v>2</v>
      </c>
      <c r="M1382" s="31">
        <v>11.76</v>
      </c>
      <c r="N1382" s="31"/>
    </row>
    <row r="1383" spans="1:14" ht="25.5">
      <c r="A1383" s="31"/>
      <c r="B1383" s="32" t="s">
        <v>1604</v>
      </c>
      <c r="C1383" s="31">
        <v>2</v>
      </c>
      <c r="D1383" s="31">
        <v>25</v>
      </c>
      <c r="E1383" s="31">
        <v>0</v>
      </c>
      <c r="F1383" s="31">
        <v>0</v>
      </c>
      <c r="G1383" s="32"/>
      <c r="H1383" s="33"/>
      <c r="I1383" s="31">
        <v>0</v>
      </c>
      <c r="J1383" s="31">
        <v>0</v>
      </c>
      <c r="K1383" s="31">
        <v>25</v>
      </c>
      <c r="L1383" s="31">
        <v>1</v>
      </c>
      <c r="M1383" s="31">
        <v>17.65</v>
      </c>
      <c r="N1383" s="31"/>
    </row>
    <row r="1384" spans="1:14" ht="409.5">
      <c r="A1384" s="34">
        <v>1032</v>
      </c>
      <c r="B1384" s="37"/>
      <c r="C1384" s="35">
        <v>0</v>
      </c>
      <c r="D1384" s="35">
        <v>0</v>
      </c>
      <c r="E1384" s="35">
        <v>0</v>
      </c>
      <c r="F1384" s="35">
        <v>0</v>
      </c>
      <c r="G1384" s="34" t="s">
        <v>1605</v>
      </c>
      <c r="H1384" s="33" t="s">
        <v>213</v>
      </c>
      <c r="I1384" s="35">
        <v>550</v>
      </c>
      <c r="J1384" s="35">
        <v>0</v>
      </c>
      <c r="K1384" s="35">
        <v>10</v>
      </c>
      <c r="L1384" s="35">
        <v>0</v>
      </c>
      <c r="M1384" s="35">
        <v>0</v>
      </c>
      <c r="N1384" s="35"/>
    </row>
    <row r="1385" spans="1:14" ht="409.5">
      <c r="A1385" s="34">
        <v>1033</v>
      </c>
      <c r="B1385" s="37"/>
      <c r="C1385" s="35">
        <v>0</v>
      </c>
      <c r="D1385" s="35">
        <v>0</v>
      </c>
      <c r="E1385" s="35">
        <v>0</v>
      </c>
      <c r="F1385" s="35">
        <v>0</v>
      </c>
      <c r="G1385" s="34" t="s">
        <v>1606</v>
      </c>
      <c r="H1385" s="33" t="s">
        <v>1140</v>
      </c>
      <c r="I1385" s="35">
        <v>550</v>
      </c>
      <c r="J1385" s="35">
        <v>0</v>
      </c>
      <c r="K1385" s="35">
        <v>15</v>
      </c>
      <c r="L1385" s="35">
        <v>0</v>
      </c>
      <c r="M1385" s="35">
        <v>0</v>
      </c>
      <c r="N1385" s="35"/>
    </row>
    <row r="1386" spans="1:14" ht="409.5">
      <c r="A1386" s="31"/>
      <c r="B1386" s="32" t="s">
        <v>378</v>
      </c>
      <c r="C1386" s="31">
        <v>0</v>
      </c>
      <c r="D1386" s="31">
        <v>0</v>
      </c>
      <c r="E1386" s="31">
        <v>0</v>
      </c>
      <c r="F1386" s="31">
        <v>0</v>
      </c>
      <c r="G1386" s="32"/>
      <c r="H1386" s="33"/>
      <c r="I1386" s="31">
        <v>0</v>
      </c>
      <c r="J1386" s="31">
        <v>0</v>
      </c>
      <c r="K1386" s="31">
        <v>0</v>
      </c>
      <c r="L1386" s="31">
        <v>3</v>
      </c>
      <c r="M1386" s="31">
        <v>37.65</v>
      </c>
      <c r="N1386" s="31"/>
    </row>
    <row r="1387" spans="1:14" ht="25.5">
      <c r="A1387" s="31"/>
      <c r="B1387" s="32" t="s">
        <v>1607</v>
      </c>
      <c r="C1387" s="31">
        <v>1</v>
      </c>
      <c r="D1387" s="31">
        <v>15</v>
      </c>
      <c r="E1387" s="31">
        <v>0</v>
      </c>
      <c r="F1387" s="31">
        <v>0</v>
      </c>
      <c r="G1387" s="32"/>
      <c r="H1387" s="33"/>
      <c r="I1387" s="31">
        <v>0</v>
      </c>
      <c r="J1387" s="31">
        <v>0</v>
      </c>
      <c r="K1387" s="31">
        <v>15</v>
      </c>
      <c r="L1387" s="31">
        <v>1</v>
      </c>
      <c r="M1387" s="31">
        <v>17.65</v>
      </c>
      <c r="N1387" s="31"/>
    </row>
    <row r="1388" spans="1:14" ht="409.5">
      <c r="A1388" s="34">
        <v>1034</v>
      </c>
      <c r="B1388" s="37"/>
      <c r="C1388" s="35">
        <v>0</v>
      </c>
      <c r="D1388" s="35">
        <v>0</v>
      </c>
      <c r="E1388" s="35">
        <v>0</v>
      </c>
      <c r="F1388" s="35">
        <v>0</v>
      </c>
      <c r="G1388" s="34" t="s">
        <v>1608</v>
      </c>
      <c r="H1388" s="33" t="s">
        <v>442</v>
      </c>
      <c r="I1388" s="35">
        <v>550</v>
      </c>
      <c r="J1388" s="35">
        <v>0</v>
      </c>
      <c r="K1388" s="35">
        <v>15</v>
      </c>
      <c r="L1388" s="35">
        <v>0</v>
      </c>
      <c r="M1388" s="35">
        <v>0</v>
      </c>
      <c r="N1388" s="35"/>
    </row>
    <row r="1389" spans="1:14" ht="409.5">
      <c r="A1389" s="31"/>
      <c r="B1389" s="32" t="s">
        <v>378</v>
      </c>
      <c r="C1389" s="31">
        <v>0</v>
      </c>
      <c r="D1389" s="31">
        <v>0</v>
      </c>
      <c r="E1389" s="31">
        <v>0</v>
      </c>
      <c r="F1389" s="31">
        <v>0</v>
      </c>
      <c r="G1389" s="32"/>
      <c r="H1389" s="33"/>
      <c r="I1389" s="31">
        <v>0</v>
      </c>
      <c r="J1389" s="31">
        <v>0</v>
      </c>
      <c r="K1389" s="31">
        <v>0</v>
      </c>
      <c r="L1389" s="31">
        <v>2</v>
      </c>
      <c r="M1389" s="31">
        <v>10.59</v>
      </c>
      <c r="N1389" s="31"/>
    </row>
    <row r="1390" spans="1:14" ht="409.5">
      <c r="A1390" s="31"/>
      <c r="B1390" s="32" t="s">
        <v>1609</v>
      </c>
      <c r="C1390" s="31">
        <v>6</v>
      </c>
      <c r="D1390" s="31">
        <v>61</v>
      </c>
      <c r="E1390" s="31">
        <v>0</v>
      </c>
      <c r="F1390" s="31">
        <v>0</v>
      </c>
      <c r="G1390" s="32"/>
      <c r="H1390" s="33"/>
      <c r="I1390" s="31">
        <v>0</v>
      </c>
      <c r="J1390" s="31">
        <v>0</v>
      </c>
      <c r="K1390" s="31">
        <v>61</v>
      </c>
      <c r="L1390" s="31">
        <v>2</v>
      </c>
      <c r="M1390" s="31">
        <v>29.41</v>
      </c>
      <c r="N1390" s="31"/>
    </row>
    <row r="1391" spans="1:14" ht="409.5">
      <c r="A1391" s="34">
        <v>1035</v>
      </c>
      <c r="B1391" s="37"/>
      <c r="C1391" s="35">
        <v>0</v>
      </c>
      <c r="D1391" s="35">
        <v>0</v>
      </c>
      <c r="E1391" s="35">
        <v>0</v>
      </c>
      <c r="F1391" s="35">
        <v>0</v>
      </c>
      <c r="G1391" s="34" t="s">
        <v>1610</v>
      </c>
      <c r="H1391" s="33" t="s">
        <v>463</v>
      </c>
      <c r="I1391" s="35">
        <v>550</v>
      </c>
      <c r="J1391" s="35">
        <v>0</v>
      </c>
      <c r="K1391" s="35">
        <v>10</v>
      </c>
      <c r="L1391" s="35">
        <v>0</v>
      </c>
      <c r="M1391" s="35">
        <v>0</v>
      </c>
      <c r="N1391" s="35"/>
    </row>
    <row r="1392" spans="1:14" ht="409.5">
      <c r="A1392" s="34">
        <v>1036</v>
      </c>
      <c r="B1392" s="37"/>
      <c r="C1392" s="35">
        <v>0</v>
      </c>
      <c r="D1392" s="35">
        <v>0</v>
      </c>
      <c r="E1392" s="35">
        <v>0</v>
      </c>
      <c r="F1392" s="35">
        <v>0</v>
      </c>
      <c r="G1392" s="34" t="s">
        <v>1611</v>
      </c>
      <c r="H1392" s="33" t="s">
        <v>689</v>
      </c>
      <c r="I1392" s="35">
        <v>550</v>
      </c>
      <c r="J1392" s="35">
        <v>0</v>
      </c>
      <c r="K1392" s="35">
        <v>10</v>
      </c>
      <c r="L1392" s="35">
        <v>0</v>
      </c>
      <c r="M1392" s="35">
        <v>0</v>
      </c>
      <c r="N1392" s="35"/>
    </row>
    <row r="1393" spans="1:14" ht="409.5">
      <c r="A1393" s="34">
        <v>1037</v>
      </c>
      <c r="B1393" s="37"/>
      <c r="C1393" s="35">
        <v>0</v>
      </c>
      <c r="D1393" s="35">
        <v>0</v>
      </c>
      <c r="E1393" s="35">
        <v>0</v>
      </c>
      <c r="F1393" s="35">
        <v>0</v>
      </c>
      <c r="G1393" s="34" t="s">
        <v>1612</v>
      </c>
      <c r="H1393" s="33" t="s">
        <v>234</v>
      </c>
      <c r="I1393" s="35">
        <v>550</v>
      </c>
      <c r="J1393" s="35">
        <v>0</v>
      </c>
      <c r="K1393" s="35">
        <v>6</v>
      </c>
      <c r="L1393" s="35">
        <v>0</v>
      </c>
      <c r="M1393" s="35">
        <v>0</v>
      </c>
      <c r="N1393" s="35"/>
    </row>
    <row r="1394" spans="1:14" ht="409.5">
      <c r="A1394" s="34">
        <v>1038</v>
      </c>
      <c r="B1394" s="37"/>
      <c r="C1394" s="35">
        <v>0</v>
      </c>
      <c r="D1394" s="35">
        <v>0</v>
      </c>
      <c r="E1394" s="35">
        <v>0</v>
      </c>
      <c r="F1394" s="35">
        <v>0</v>
      </c>
      <c r="G1394" s="34" t="s">
        <v>1613</v>
      </c>
      <c r="H1394" s="33" t="s">
        <v>461</v>
      </c>
      <c r="I1394" s="35">
        <v>550</v>
      </c>
      <c r="J1394" s="35">
        <v>0</v>
      </c>
      <c r="K1394" s="35">
        <v>10</v>
      </c>
      <c r="L1394" s="35">
        <v>0</v>
      </c>
      <c r="M1394" s="35">
        <v>0</v>
      </c>
      <c r="N1394" s="35"/>
    </row>
    <row r="1395" spans="1:14" ht="409.5">
      <c r="A1395" s="34">
        <v>1039</v>
      </c>
      <c r="B1395" s="37"/>
      <c r="C1395" s="35">
        <v>0</v>
      </c>
      <c r="D1395" s="35">
        <v>0</v>
      </c>
      <c r="E1395" s="35">
        <v>0</v>
      </c>
      <c r="F1395" s="35">
        <v>0</v>
      </c>
      <c r="G1395" s="34" t="s">
        <v>1614</v>
      </c>
      <c r="H1395" s="33" t="s">
        <v>234</v>
      </c>
      <c r="I1395" s="35">
        <v>550</v>
      </c>
      <c r="J1395" s="35">
        <v>0</v>
      </c>
      <c r="K1395" s="35">
        <v>10</v>
      </c>
      <c r="L1395" s="35">
        <v>0</v>
      </c>
      <c r="M1395" s="35">
        <v>0</v>
      </c>
      <c r="N1395" s="35"/>
    </row>
    <row r="1396" spans="1:14" ht="409.5">
      <c r="A1396" s="34">
        <v>1040</v>
      </c>
      <c r="B1396" s="37"/>
      <c r="C1396" s="35">
        <v>0</v>
      </c>
      <c r="D1396" s="35">
        <v>0</v>
      </c>
      <c r="E1396" s="35">
        <v>0</v>
      </c>
      <c r="F1396" s="35">
        <v>0</v>
      </c>
      <c r="G1396" s="34" t="s">
        <v>1615</v>
      </c>
      <c r="H1396" s="33" t="s">
        <v>713</v>
      </c>
      <c r="I1396" s="35">
        <v>550</v>
      </c>
      <c r="J1396" s="35">
        <v>0</v>
      </c>
      <c r="K1396" s="35">
        <v>15</v>
      </c>
      <c r="L1396" s="35">
        <v>0</v>
      </c>
      <c r="M1396" s="35">
        <v>0</v>
      </c>
      <c r="N1396" s="35"/>
    </row>
    <row r="1397" spans="1:14" ht="25.5">
      <c r="A1397" s="31"/>
      <c r="B1397" s="32" t="s">
        <v>1616</v>
      </c>
      <c r="C1397" s="31">
        <v>3</v>
      </c>
      <c r="D1397" s="31">
        <v>157.5</v>
      </c>
      <c r="E1397" s="31">
        <v>0</v>
      </c>
      <c r="F1397" s="31">
        <v>0</v>
      </c>
      <c r="G1397" s="32"/>
      <c r="H1397" s="33"/>
      <c r="I1397" s="31">
        <v>0</v>
      </c>
      <c r="J1397" s="31">
        <v>0</v>
      </c>
      <c r="K1397" s="31">
        <v>157.5</v>
      </c>
      <c r="L1397" s="31">
        <v>3</v>
      </c>
      <c r="M1397" s="31">
        <v>41.18</v>
      </c>
      <c r="N1397" s="31"/>
    </row>
    <row r="1398" spans="1:14" ht="409.5">
      <c r="A1398" s="34">
        <v>1041</v>
      </c>
      <c r="B1398" s="37"/>
      <c r="C1398" s="35">
        <v>0</v>
      </c>
      <c r="D1398" s="35">
        <v>0</v>
      </c>
      <c r="E1398" s="35">
        <v>0</v>
      </c>
      <c r="F1398" s="35">
        <v>0</v>
      </c>
      <c r="G1398" s="34" t="s">
        <v>1617</v>
      </c>
      <c r="H1398" s="33" t="s">
        <v>1277</v>
      </c>
      <c r="I1398" s="35">
        <v>550</v>
      </c>
      <c r="J1398" s="35">
        <v>0</v>
      </c>
      <c r="K1398" s="35">
        <v>5</v>
      </c>
      <c r="L1398" s="35">
        <v>0</v>
      </c>
      <c r="M1398" s="35">
        <v>0</v>
      </c>
      <c r="N1398" s="35"/>
    </row>
    <row r="1399" spans="1:14" ht="409.5">
      <c r="A1399" s="34">
        <v>1042</v>
      </c>
      <c r="B1399" s="37"/>
      <c r="C1399" s="35">
        <v>0</v>
      </c>
      <c r="D1399" s="35">
        <v>0</v>
      </c>
      <c r="E1399" s="35">
        <v>0</v>
      </c>
      <c r="F1399" s="35">
        <v>0</v>
      </c>
      <c r="G1399" s="34" t="s">
        <v>1618</v>
      </c>
      <c r="H1399" s="33" t="s">
        <v>1619</v>
      </c>
      <c r="I1399" s="35">
        <v>62122.28</v>
      </c>
      <c r="J1399" s="35">
        <v>0</v>
      </c>
      <c r="K1399" s="35">
        <v>137.5</v>
      </c>
      <c r="L1399" s="35">
        <v>0</v>
      </c>
      <c r="M1399" s="35">
        <v>0</v>
      </c>
      <c r="N1399" s="35"/>
    </row>
    <row r="1400" spans="1:14" ht="409.5">
      <c r="A1400" s="34">
        <v>1043</v>
      </c>
      <c r="B1400" s="37"/>
      <c r="C1400" s="35">
        <v>0</v>
      </c>
      <c r="D1400" s="35">
        <v>0</v>
      </c>
      <c r="E1400" s="35">
        <v>0</v>
      </c>
      <c r="F1400" s="35">
        <v>0</v>
      </c>
      <c r="G1400" s="34" t="s">
        <v>1620</v>
      </c>
      <c r="H1400" s="33" t="s">
        <v>298</v>
      </c>
      <c r="I1400" s="35">
        <v>550</v>
      </c>
      <c r="J1400" s="35">
        <v>0</v>
      </c>
      <c r="K1400" s="35">
        <v>15</v>
      </c>
      <c r="L1400" s="35">
        <v>0</v>
      </c>
      <c r="M1400" s="35">
        <v>0</v>
      </c>
      <c r="N1400" s="35"/>
    </row>
    <row r="1401" spans="1:14" ht="409.5">
      <c r="A1401" s="31"/>
      <c r="B1401" s="32" t="s">
        <v>146</v>
      </c>
      <c r="C1401" s="31">
        <v>1</v>
      </c>
      <c r="D1401" s="31">
        <v>350</v>
      </c>
      <c r="E1401" s="31">
        <v>1</v>
      </c>
      <c r="F1401" s="31">
        <v>350</v>
      </c>
      <c r="G1401" s="32"/>
      <c r="H1401" s="33"/>
      <c r="I1401" s="31">
        <v>0</v>
      </c>
      <c r="J1401" s="31">
        <v>0</v>
      </c>
      <c r="K1401" s="31">
        <v>127</v>
      </c>
      <c r="L1401" s="31">
        <v>1</v>
      </c>
      <c r="M1401" s="31">
        <v>149.41</v>
      </c>
      <c r="N1401" s="31"/>
    </row>
    <row r="1402" spans="1:14" ht="409.5">
      <c r="A1402" s="34">
        <v>1044</v>
      </c>
      <c r="B1402" s="37"/>
      <c r="C1402" s="35">
        <v>0</v>
      </c>
      <c r="D1402" s="35">
        <v>0</v>
      </c>
      <c r="E1402" s="35">
        <v>0</v>
      </c>
      <c r="F1402" s="35">
        <v>0</v>
      </c>
      <c r="G1402" s="34" t="s">
        <v>1621</v>
      </c>
      <c r="H1402" s="33" t="s">
        <v>269</v>
      </c>
      <c r="I1402" s="35">
        <v>44463.46</v>
      </c>
      <c r="J1402" s="35">
        <v>0</v>
      </c>
      <c r="K1402" s="35">
        <v>127</v>
      </c>
      <c r="L1402" s="35">
        <v>0</v>
      </c>
      <c r="M1402" s="35">
        <v>0</v>
      </c>
      <c r="N1402" s="35"/>
    </row>
    <row r="1403" spans="1:14" ht="409.5">
      <c r="A1403" s="31"/>
      <c r="B1403" s="32" t="s">
        <v>602</v>
      </c>
      <c r="C1403" s="31">
        <v>1</v>
      </c>
      <c r="D1403" s="31">
        <v>310</v>
      </c>
      <c r="E1403" s="31">
        <v>0</v>
      </c>
      <c r="F1403" s="31">
        <v>0</v>
      </c>
      <c r="G1403" s="32"/>
      <c r="H1403" s="33"/>
      <c r="I1403" s="31">
        <v>0</v>
      </c>
      <c r="J1403" s="31">
        <v>0</v>
      </c>
      <c r="K1403" s="31">
        <v>310</v>
      </c>
      <c r="L1403" s="31">
        <v>0</v>
      </c>
      <c r="M1403" s="31">
        <v>0</v>
      </c>
      <c r="N1403" s="31"/>
    </row>
    <row r="1404" spans="1:14" ht="409.5">
      <c r="A1404" s="34">
        <v>1045</v>
      </c>
      <c r="B1404" s="37"/>
      <c r="C1404" s="35">
        <v>0</v>
      </c>
      <c r="D1404" s="35">
        <v>0</v>
      </c>
      <c r="E1404" s="35">
        <v>0</v>
      </c>
      <c r="F1404" s="35">
        <v>0</v>
      </c>
      <c r="G1404" s="34" t="s">
        <v>1622</v>
      </c>
      <c r="H1404" s="33" t="s">
        <v>182</v>
      </c>
      <c r="I1404" s="35">
        <v>145061.65</v>
      </c>
      <c r="J1404" s="35">
        <v>0</v>
      </c>
      <c r="K1404" s="35">
        <v>310</v>
      </c>
      <c r="L1404" s="35">
        <v>0</v>
      </c>
      <c r="M1404" s="35">
        <v>0</v>
      </c>
      <c r="N1404" s="35"/>
    </row>
    <row r="1405" spans="1:14" ht="409.5">
      <c r="A1405" s="31"/>
      <c r="B1405" s="32" t="s">
        <v>378</v>
      </c>
      <c r="C1405" s="31">
        <v>0</v>
      </c>
      <c r="D1405" s="31">
        <v>0</v>
      </c>
      <c r="E1405" s="31">
        <v>0</v>
      </c>
      <c r="F1405" s="31">
        <v>0</v>
      </c>
      <c r="G1405" s="32"/>
      <c r="H1405" s="33"/>
      <c r="I1405" s="31">
        <v>0</v>
      </c>
      <c r="J1405" s="31">
        <v>0</v>
      </c>
      <c r="K1405" s="31">
        <v>0</v>
      </c>
      <c r="L1405" s="31">
        <v>1</v>
      </c>
      <c r="M1405" s="31">
        <v>412.94</v>
      </c>
      <c r="N1405" s="31"/>
    </row>
    <row r="1406" spans="1:14" ht="409.5">
      <c r="A1406" s="31"/>
      <c r="B1406" s="32" t="s">
        <v>1623</v>
      </c>
      <c r="C1406" s="31">
        <v>2</v>
      </c>
      <c r="D1406" s="31">
        <v>10</v>
      </c>
      <c r="E1406" s="31">
        <v>0</v>
      </c>
      <c r="F1406" s="31">
        <v>0</v>
      </c>
      <c r="G1406" s="32"/>
      <c r="H1406" s="33"/>
      <c r="I1406" s="31">
        <v>0</v>
      </c>
      <c r="J1406" s="31">
        <v>0</v>
      </c>
      <c r="K1406" s="31">
        <v>10</v>
      </c>
      <c r="L1406" s="31">
        <v>2</v>
      </c>
      <c r="M1406" s="31">
        <v>11.76</v>
      </c>
      <c r="N1406" s="31"/>
    </row>
    <row r="1407" spans="1:14" ht="409.5">
      <c r="A1407" s="34">
        <v>1046</v>
      </c>
      <c r="B1407" s="37"/>
      <c r="C1407" s="35">
        <v>0</v>
      </c>
      <c r="D1407" s="35">
        <v>0</v>
      </c>
      <c r="E1407" s="35">
        <v>0</v>
      </c>
      <c r="F1407" s="35">
        <v>0</v>
      </c>
      <c r="G1407" s="34" t="s">
        <v>1624</v>
      </c>
      <c r="H1407" s="33" t="s">
        <v>387</v>
      </c>
      <c r="I1407" s="35">
        <v>550</v>
      </c>
      <c r="J1407" s="35">
        <v>0</v>
      </c>
      <c r="K1407" s="35">
        <v>5</v>
      </c>
      <c r="L1407" s="35">
        <v>0</v>
      </c>
      <c r="M1407" s="35">
        <v>0</v>
      </c>
      <c r="N1407" s="35"/>
    </row>
    <row r="1408" spans="1:14" ht="409.5">
      <c r="A1408" s="34">
        <v>1047</v>
      </c>
      <c r="B1408" s="37"/>
      <c r="C1408" s="35">
        <v>0</v>
      </c>
      <c r="D1408" s="35">
        <v>0</v>
      </c>
      <c r="E1408" s="35">
        <v>0</v>
      </c>
      <c r="F1408" s="35">
        <v>0</v>
      </c>
      <c r="G1408" s="34" t="s">
        <v>1625</v>
      </c>
      <c r="H1408" s="33" t="s">
        <v>1408</v>
      </c>
      <c r="I1408" s="35">
        <v>550</v>
      </c>
      <c r="J1408" s="35">
        <v>0</v>
      </c>
      <c r="K1408" s="35">
        <v>5</v>
      </c>
      <c r="L1408" s="35">
        <v>0</v>
      </c>
      <c r="M1408" s="35">
        <v>0</v>
      </c>
      <c r="N1408" s="35"/>
    </row>
    <row r="1409" spans="1:14" ht="409.5">
      <c r="A1409" s="31"/>
      <c r="B1409" s="32" t="s">
        <v>167</v>
      </c>
      <c r="C1409" s="31">
        <v>0</v>
      </c>
      <c r="D1409" s="31">
        <v>0</v>
      </c>
      <c r="E1409" s="31">
        <v>0</v>
      </c>
      <c r="F1409" s="31">
        <v>0</v>
      </c>
      <c r="G1409" s="32"/>
      <c r="H1409" s="33"/>
      <c r="I1409" s="31">
        <v>0</v>
      </c>
      <c r="J1409" s="31">
        <v>0</v>
      </c>
      <c r="K1409" s="31">
        <v>1106.04</v>
      </c>
      <c r="L1409" s="31">
        <v>0</v>
      </c>
      <c r="M1409" s="31">
        <v>0</v>
      </c>
      <c r="N1409" s="31"/>
    </row>
    <row r="1410" spans="1:14" ht="409.5">
      <c r="A1410" s="34">
        <v>1048</v>
      </c>
      <c r="B1410" s="37"/>
      <c r="C1410" s="35">
        <v>0</v>
      </c>
      <c r="D1410" s="35">
        <v>0</v>
      </c>
      <c r="E1410" s="35">
        <v>0</v>
      </c>
      <c r="F1410" s="35">
        <v>0</v>
      </c>
      <c r="G1410" s="34" t="s">
        <v>1626</v>
      </c>
      <c r="H1410" s="33" t="s">
        <v>1566</v>
      </c>
      <c r="I1410" s="35">
        <v>181270.88</v>
      </c>
      <c r="J1410" s="35">
        <v>0</v>
      </c>
      <c r="K1410" s="35">
        <v>517.76</v>
      </c>
      <c r="L1410" s="35">
        <v>0</v>
      </c>
      <c r="M1410" s="35">
        <v>0</v>
      </c>
      <c r="N1410" s="35"/>
    </row>
    <row r="1411" spans="1:14" ht="409.5">
      <c r="A1411" s="34">
        <v>1049</v>
      </c>
      <c r="B1411" s="37"/>
      <c r="C1411" s="35">
        <v>0</v>
      </c>
      <c r="D1411" s="35">
        <v>0</v>
      </c>
      <c r="E1411" s="35">
        <v>0</v>
      </c>
      <c r="F1411" s="35">
        <v>0</v>
      </c>
      <c r="G1411" s="34" t="s">
        <v>1627</v>
      </c>
      <c r="H1411" s="33" t="s">
        <v>1598</v>
      </c>
      <c r="I1411" s="35">
        <v>205960.36</v>
      </c>
      <c r="J1411" s="35">
        <v>0</v>
      </c>
      <c r="K1411" s="35">
        <v>588.28</v>
      </c>
      <c r="L1411" s="35">
        <v>0</v>
      </c>
      <c r="M1411" s="35">
        <v>0</v>
      </c>
      <c r="N1411" s="35"/>
    </row>
    <row r="1412" spans="1:14" ht="409.5">
      <c r="A1412" s="31"/>
      <c r="B1412" s="32" t="s">
        <v>179</v>
      </c>
      <c r="C1412" s="31">
        <v>1</v>
      </c>
      <c r="D1412" s="31">
        <v>3000</v>
      </c>
      <c r="E1412" s="31">
        <v>0</v>
      </c>
      <c r="F1412" s="31">
        <v>0</v>
      </c>
      <c r="G1412" s="32"/>
      <c r="H1412" s="33"/>
      <c r="I1412" s="31">
        <v>0</v>
      </c>
      <c r="J1412" s="31">
        <v>0</v>
      </c>
      <c r="K1412" s="31">
        <v>3000</v>
      </c>
      <c r="L1412" s="31">
        <v>0</v>
      </c>
      <c r="M1412" s="31">
        <v>0</v>
      </c>
      <c r="N1412" s="31"/>
    </row>
    <row r="1413" spans="1:14" ht="409.5">
      <c r="A1413" s="34">
        <v>1050</v>
      </c>
      <c r="B1413" s="37"/>
      <c r="C1413" s="35">
        <v>0</v>
      </c>
      <c r="D1413" s="35">
        <v>0</v>
      </c>
      <c r="E1413" s="35">
        <v>0</v>
      </c>
      <c r="F1413" s="35">
        <v>0</v>
      </c>
      <c r="G1413" s="34" t="s">
        <v>1628</v>
      </c>
      <c r="H1413" s="33" t="s">
        <v>1629</v>
      </c>
      <c r="I1413" s="35">
        <v>1403822.4</v>
      </c>
      <c r="J1413" s="35">
        <v>0</v>
      </c>
      <c r="K1413" s="35">
        <v>3000</v>
      </c>
      <c r="L1413" s="35">
        <v>0</v>
      </c>
      <c r="M1413" s="35">
        <v>0</v>
      </c>
      <c r="N1413" s="35"/>
    </row>
    <row r="1414" spans="1:14" ht="25.5">
      <c r="A1414" s="31"/>
      <c r="B1414" s="32" t="s">
        <v>1630</v>
      </c>
      <c r="C1414" s="31">
        <v>3</v>
      </c>
      <c r="D1414" s="31">
        <v>24</v>
      </c>
      <c r="E1414" s="31">
        <v>0</v>
      </c>
      <c r="F1414" s="31">
        <v>0</v>
      </c>
      <c r="G1414" s="32"/>
      <c r="H1414" s="33"/>
      <c r="I1414" s="31">
        <v>0</v>
      </c>
      <c r="J1414" s="31">
        <v>0</v>
      </c>
      <c r="K1414" s="31">
        <v>24</v>
      </c>
      <c r="L1414" s="31">
        <v>4</v>
      </c>
      <c r="M1414" s="31">
        <v>35.29</v>
      </c>
      <c r="N1414" s="31"/>
    </row>
    <row r="1415" spans="1:14" ht="409.5">
      <c r="A1415" s="34">
        <v>1051</v>
      </c>
      <c r="B1415" s="37"/>
      <c r="C1415" s="35">
        <v>0</v>
      </c>
      <c r="D1415" s="35">
        <v>0</v>
      </c>
      <c r="E1415" s="35">
        <v>0</v>
      </c>
      <c r="F1415" s="35">
        <v>0</v>
      </c>
      <c r="G1415" s="34" t="s">
        <v>1631</v>
      </c>
      <c r="H1415" s="33" t="s">
        <v>243</v>
      </c>
      <c r="I1415" s="35">
        <v>550</v>
      </c>
      <c r="J1415" s="35">
        <v>0</v>
      </c>
      <c r="K1415" s="35">
        <v>5</v>
      </c>
      <c r="L1415" s="35">
        <v>0</v>
      </c>
      <c r="M1415" s="35">
        <v>0</v>
      </c>
      <c r="N1415" s="35"/>
    </row>
    <row r="1416" spans="1:14" ht="409.5">
      <c r="A1416" s="34">
        <v>1052</v>
      </c>
      <c r="B1416" s="37"/>
      <c r="C1416" s="35">
        <v>0</v>
      </c>
      <c r="D1416" s="35">
        <v>0</v>
      </c>
      <c r="E1416" s="35">
        <v>0</v>
      </c>
      <c r="F1416" s="35">
        <v>0</v>
      </c>
      <c r="G1416" s="34" t="s">
        <v>1632</v>
      </c>
      <c r="H1416" s="33" t="s">
        <v>323</v>
      </c>
      <c r="I1416" s="35">
        <v>550</v>
      </c>
      <c r="J1416" s="35">
        <v>0</v>
      </c>
      <c r="K1416" s="35">
        <v>15</v>
      </c>
      <c r="L1416" s="35">
        <v>0</v>
      </c>
      <c r="M1416" s="35">
        <v>0</v>
      </c>
      <c r="N1416" s="35"/>
    </row>
    <row r="1417" spans="1:14" ht="409.5">
      <c r="A1417" s="34">
        <v>1053</v>
      </c>
      <c r="B1417" s="37"/>
      <c r="C1417" s="35">
        <v>0</v>
      </c>
      <c r="D1417" s="35">
        <v>0</v>
      </c>
      <c r="E1417" s="35">
        <v>0</v>
      </c>
      <c r="F1417" s="35">
        <v>0</v>
      </c>
      <c r="G1417" s="34" t="s">
        <v>1633</v>
      </c>
      <c r="H1417" s="33" t="s">
        <v>556</v>
      </c>
      <c r="I1417" s="35">
        <v>550</v>
      </c>
      <c r="J1417" s="35">
        <v>0</v>
      </c>
      <c r="K1417" s="35">
        <v>4</v>
      </c>
      <c r="L1417" s="35">
        <v>0</v>
      </c>
      <c r="M1417" s="35">
        <v>0</v>
      </c>
      <c r="N1417" s="35"/>
    </row>
    <row r="1418" spans="1:14" ht="409.5">
      <c r="A1418" s="31"/>
      <c r="B1418" s="32" t="s">
        <v>378</v>
      </c>
      <c r="C1418" s="31">
        <v>0</v>
      </c>
      <c r="D1418" s="31">
        <v>0</v>
      </c>
      <c r="E1418" s="31">
        <v>0</v>
      </c>
      <c r="F1418" s="31">
        <v>0</v>
      </c>
      <c r="G1418" s="32"/>
      <c r="H1418" s="33"/>
      <c r="I1418" s="31">
        <v>0</v>
      </c>
      <c r="J1418" s="31">
        <v>0</v>
      </c>
      <c r="K1418" s="31">
        <v>0</v>
      </c>
      <c r="L1418" s="31">
        <v>3</v>
      </c>
      <c r="M1418" s="31">
        <v>17.65</v>
      </c>
      <c r="N1418" s="31"/>
    </row>
    <row r="1419" spans="1:14" ht="25.5">
      <c r="A1419" s="31"/>
      <c r="B1419" s="32" t="s">
        <v>190</v>
      </c>
      <c r="C1419" s="31">
        <v>6</v>
      </c>
      <c r="D1419" s="31">
        <v>551.32</v>
      </c>
      <c r="E1419" s="31">
        <v>1</v>
      </c>
      <c r="F1419" s="31">
        <v>522.32</v>
      </c>
      <c r="G1419" s="32"/>
      <c r="H1419" s="33"/>
      <c r="I1419" s="31">
        <v>0</v>
      </c>
      <c r="J1419" s="31">
        <v>0</v>
      </c>
      <c r="K1419" s="31">
        <v>29</v>
      </c>
      <c r="L1419" s="31">
        <v>2</v>
      </c>
      <c r="M1419" s="31">
        <v>12.94</v>
      </c>
      <c r="N1419" s="31"/>
    </row>
    <row r="1420" spans="1:14" ht="409.5">
      <c r="A1420" s="34">
        <v>1054</v>
      </c>
      <c r="B1420" s="37"/>
      <c r="C1420" s="35">
        <v>0</v>
      </c>
      <c r="D1420" s="35">
        <v>0</v>
      </c>
      <c r="E1420" s="35">
        <v>0</v>
      </c>
      <c r="F1420" s="35">
        <v>0</v>
      </c>
      <c r="G1420" s="34" t="s">
        <v>1634</v>
      </c>
      <c r="H1420" s="33" t="s">
        <v>417</v>
      </c>
      <c r="I1420" s="35">
        <v>550</v>
      </c>
      <c r="J1420" s="35">
        <v>0</v>
      </c>
      <c r="K1420" s="35">
        <v>5</v>
      </c>
      <c r="L1420" s="35">
        <v>0</v>
      </c>
      <c r="M1420" s="35">
        <v>0</v>
      </c>
      <c r="N1420" s="35"/>
    </row>
    <row r="1421" spans="1:14" ht="409.5">
      <c r="A1421" s="34">
        <v>1055</v>
      </c>
      <c r="B1421" s="37"/>
      <c r="C1421" s="35">
        <v>0</v>
      </c>
      <c r="D1421" s="35">
        <v>0</v>
      </c>
      <c r="E1421" s="35">
        <v>0</v>
      </c>
      <c r="F1421" s="35">
        <v>0</v>
      </c>
      <c r="G1421" s="34" t="s">
        <v>1635</v>
      </c>
      <c r="H1421" s="33" t="s">
        <v>1265</v>
      </c>
      <c r="I1421" s="35">
        <v>550</v>
      </c>
      <c r="J1421" s="35">
        <v>0</v>
      </c>
      <c r="K1421" s="35">
        <v>5</v>
      </c>
      <c r="L1421" s="35">
        <v>0</v>
      </c>
      <c r="M1421" s="35">
        <v>0</v>
      </c>
      <c r="N1421" s="35"/>
    </row>
    <row r="1422" spans="1:14" ht="409.5">
      <c r="A1422" s="34">
        <v>1056</v>
      </c>
      <c r="B1422" s="37"/>
      <c r="C1422" s="35">
        <v>0</v>
      </c>
      <c r="D1422" s="35">
        <v>0</v>
      </c>
      <c r="E1422" s="35">
        <v>0</v>
      </c>
      <c r="F1422" s="35">
        <v>0</v>
      </c>
      <c r="G1422" s="34" t="s">
        <v>1636</v>
      </c>
      <c r="H1422" s="33" t="s">
        <v>411</v>
      </c>
      <c r="I1422" s="35">
        <v>550</v>
      </c>
      <c r="J1422" s="35">
        <v>0</v>
      </c>
      <c r="K1422" s="35">
        <v>5</v>
      </c>
      <c r="L1422" s="35">
        <v>0</v>
      </c>
      <c r="M1422" s="35">
        <v>0</v>
      </c>
      <c r="N1422" s="35"/>
    </row>
    <row r="1423" spans="1:14" ht="409.5">
      <c r="A1423" s="34">
        <v>1057</v>
      </c>
      <c r="B1423" s="37"/>
      <c r="C1423" s="35">
        <v>0</v>
      </c>
      <c r="D1423" s="35">
        <v>0</v>
      </c>
      <c r="E1423" s="35">
        <v>0</v>
      </c>
      <c r="F1423" s="35">
        <v>0</v>
      </c>
      <c r="G1423" s="34" t="s">
        <v>1637</v>
      </c>
      <c r="H1423" s="33" t="s">
        <v>417</v>
      </c>
      <c r="I1423" s="35">
        <v>550</v>
      </c>
      <c r="J1423" s="35">
        <v>0</v>
      </c>
      <c r="K1423" s="35">
        <v>5</v>
      </c>
      <c r="L1423" s="35">
        <v>0</v>
      </c>
      <c r="M1423" s="35">
        <v>0</v>
      </c>
      <c r="N1423" s="35"/>
    </row>
    <row r="1424" spans="1:14" ht="409.5">
      <c r="A1424" s="34">
        <v>1058</v>
      </c>
      <c r="B1424" s="37"/>
      <c r="C1424" s="35">
        <v>0</v>
      </c>
      <c r="D1424" s="35">
        <v>0</v>
      </c>
      <c r="E1424" s="35">
        <v>0</v>
      </c>
      <c r="F1424" s="35">
        <v>0</v>
      </c>
      <c r="G1424" s="34" t="s">
        <v>1638</v>
      </c>
      <c r="H1424" s="33" t="s">
        <v>570</v>
      </c>
      <c r="I1424" s="35">
        <v>550</v>
      </c>
      <c r="J1424" s="35">
        <v>0</v>
      </c>
      <c r="K1424" s="35">
        <v>9</v>
      </c>
      <c r="L1424" s="35">
        <v>0</v>
      </c>
      <c r="M1424" s="35">
        <v>0</v>
      </c>
      <c r="N1424" s="35"/>
    </row>
    <row r="1425" spans="1:14" ht="409.5">
      <c r="A1425" s="31"/>
      <c r="B1425" s="32" t="s">
        <v>191</v>
      </c>
      <c r="C1425" s="31">
        <v>1</v>
      </c>
      <c r="D1425" s="31">
        <v>587.4</v>
      </c>
      <c r="E1425" s="31">
        <v>0</v>
      </c>
      <c r="F1425" s="31">
        <v>0</v>
      </c>
      <c r="G1425" s="32"/>
      <c r="H1425" s="33"/>
      <c r="I1425" s="31">
        <v>0</v>
      </c>
      <c r="J1425" s="31">
        <v>0</v>
      </c>
      <c r="K1425" s="31">
        <v>587.4</v>
      </c>
      <c r="L1425" s="31">
        <v>1</v>
      </c>
      <c r="M1425" s="31">
        <v>691.06</v>
      </c>
      <c r="N1425" s="31"/>
    </row>
    <row r="1426" spans="1:14" ht="409.5">
      <c r="A1426" s="34">
        <v>1059</v>
      </c>
      <c r="B1426" s="37"/>
      <c r="C1426" s="35">
        <v>0</v>
      </c>
      <c r="D1426" s="35">
        <v>0</v>
      </c>
      <c r="E1426" s="35">
        <v>0</v>
      </c>
      <c r="F1426" s="35">
        <v>0</v>
      </c>
      <c r="G1426" s="34" t="s">
        <v>1639</v>
      </c>
      <c r="H1426" s="33" t="s">
        <v>479</v>
      </c>
      <c r="I1426" s="35">
        <v>274868.43</v>
      </c>
      <c r="J1426" s="35">
        <v>0</v>
      </c>
      <c r="K1426" s="35">
        <v>587.4</v>
      </c>
      <c r="L1426" s="35">
        <v>0</v>
      </c>
      <c r="M1426" s="35">
        <v>0</v>
      </c>
      <c r="N1426" s="35"/>
    </row>
    <row r="1427" spans="1:14" ht="409.5">
      <c r="A1427" s="31"/>
      <c r="B1427" s="32" t="s">
        <v>1640</v>
      </c>
      <c r="C1427" s="31">
        <v>1</v>
      </c>
      <c r="D1427" s="31">
        <v>3</v>
      </c>
      <c r="E1427" s="31">
        <v>0</v>
      </c>
      <c r="F1427" s="31">
        <v>0</v>
      </c>
      <c r="G1427" s="32"/>
      <c r="H1427" s="33"/>
      <c r="I1427" s="31">
        <v>0</v>
      </c>
      <c r="J1427" s="31">
        <v>0</v>
      </c>
      <c r="K1427" s="31">
        <v>3</v>
      </c>
      <c r="L1427" s="31">
        <v>0</v>
      </c>
      <c r="M1427" s="31">
        <v>0</v>
      </c>
      <c r="N1427" s="31"/>
    </row>
    <row r="1428" spans="1:14" ht="409.5">
      <c r="A1428" s="34">
        <v>1060</v>
      </c>
      <c r="B1428" s="37"/>
      <c r="C1428" s="35">
        <v>0</v>
      </c>
      <c r="D1428" s="35">
        <v>0</v>
      </c>
      <c r="E1428" s="35">
        <v>0</v>
      </c>
      <c r="F1428" s="35">
        <v>0</v>
      </c>
      <c r="G1428" s="34" t="s">
        <v>1641</v>
      </c>
      <c r="H1428" s="33" t="s">
        <v>373</v>
      </c>
      <c r="I1428" s="35">
        <v>550</v>
      </c>
      <c r="J1428" s="35">
        <v>0</v>
      </c>
      <c r="K1428" s="35">
        <v>3</v>
      </c>
      <c r="L1428" s="35">
        <v>0</v>
      </c>
      <c r="M1428" s="35">
        <v>0</v>
      </c>
      <c r="N1428" s="35"/>
    </row>
    <row r="1429" spans="1:14" ht="409.5">
      <c r="A1429" s="31"/>
      <c r="B1429" s="32" t="s">
        <v>1642</v>
      </c>
      <c r="C1429" s="31">
        <v>4</v>
      </c>
      <c r="D1429" s="31">
        <v>30.8</v>
      </c>
      <c r="E1429" s="31">
        <v>0</v>
      </c>
      <c r="F1429" s="31">
        <v>0</v>
      </c>
      <c r="G1429" s="32"/>
      <c r="H1429" s="33"/>
      <c r="I1429" s="31">
        <v>0</v>
      </c>
      <c r="J1429" s="31">
        <v>0</v>
      </c>
      <c r="K1429" s="31">
        <v>30.8</v>
      </c>
      <c r="L1429" s="31">
        <v>5</v>
      </c>
      <c r="M1429" s="31">
        <v>38.82</v>
      </c>
      <c r="N1429" s="31"/>
    </row>
    <row r="1430" spans="1:14" ht="409.5">
      <c r="A1430" s="34">
        <v>1061</v>
      </c>
      <c r="B1430" s="37"/>
      <c r="C1430" s="35">
        <v>0</v>
      </c>
      <c r="D1430" s="35">
        <v>0</v>
      </c>
      <c r="E1430" s="35">
        <v>0</v>
      </c>
      <c r="F1430" s="35">
        <v>0</v>
      </c>
      <c r="G1430" s="34" t="s">
        <v>1643</v>
      </c>
      <c r="H1430" s="33" t="s">
        <v>377</v>
      </c>
      <c r="I1430" s="35">
        <v>550</v>
      </c>
      <c r="J1430" s="35">
        <v>0</v>
      </c>
      <c r="K1430" s="35">
        <v>9</v>
      </c>
      <c r="L1430" s="35">
        <v>0</v>
      </c>
      <c r="M1430" s="35">
        <v>0</v>
      </c>
      <c r="N1430" s="35"/>
    </row>
    <row r="1431" spans="1:14" ht="409.5">
      <c r="A1431" s="34">
        <v>1062</v>
      </c>
      <c r="B1431" s="37"/>
      <c r="C1431" s="35">
        <v>0</v>
      </c>
      <c r="D1431" s="35">
        <v>0</v>
      </c>
      <c r="E1431" s="35">
        <v>0</v>
      </c>
      <c r="F1431" s="35">
        <v>0</v>
      </c>
      <c r="G1431" s="34" t="s">
        <v>1644</v>
      </c>
      <c r="H1431" s="33" t="s">
        <v>741</v>
      </c>
      <c r="I1431" s="35">
        <v>550</v>
      </c>
      <c r="J1431" s="35">
        <v>0</v>
      </c>
      <c r="K1431" s="35">
        <v>6</v>
      </c>
      <c r="L1431" s="35">
        <v>0</v>
      </c>
      <c r="M1431" s="35">
        <v>0</v>
      </c>
      <c r="N1431" s="35"/>
    </row>
    <row r="1432" spans="1:14" ht="409.5">
      <c r="A1432" s="34">
        <v>1063</v>
      </c>
      <c r="B1432" s="37"/>
      <c r="C1432" s="35">
        <v>0</v>
      </c>
      <c r="D1432" s="35">
        <v>0</v>
      </c>
      <c r="E1432" s="35">
        <v>0</v>
      </c>
      <c r="F1432" s="35">
        <v>0</v>
      </c>
      <c r="G1432" s="34" t="s">
        <v>1645</v>
      </c>
      <c r="H1432" s="33" t="s">
        <v>576</v>
      </c>
      <c r="I1432" s="35">
        <v>550</v>
      </c>
      <c r="J1432" s="35">
        <v>0</v>
      </c>
      <c r="K1432" s="35">
        <v>6.8</v>
      </c>
      <c r="L1432" s="35">
        <v>0</v>
      </c>
      <c r="M1432" s="35">
        <v>0</v>
      </c>
      <c r="N1432" s="35"/>
    </row>
    <row r="1433" spans="1:14" ht="409.5">
      <c r="A1433" s="34">
        <v>1064</v>
      </c>
      <c r="B1433" s="37"/>
      <c r="C1433" s="35">
        <v>0</v>
      </c>
      <c r="D1433" s="35">
        <v>0</v>
      </c>
      <c r="E1433" s="35">
        <v>0</v>
      </c>
      <c r="F1433" s="35">
        <v>0</v>
      </c>
      <c r="G1433" s="34" t="s">
        <v>1646</v>
      </c>
      <c r="H1433" s="33" t="s">
        <v>213</v>
      </c>
      <c r="I1433" s="35">
        <v>550</v>
      </c>
      <c r="J1433" s="35">
        <v>0</v>
      </c>
      <c r="K1433" s="35">
        <v>9</v>
      </c>
      <c r="L1433" s="35">
        <v>0</v>
      </c>
      <c r="M1433" s="35">
        <v>0</v>
      </c>
      <c r="N1433" s="35"/>
    </row>
    <row r="1434" spans="1:14" ht="409.5">
      <c r="A1434" s="31"/>
      <c r="B1434" s="32" t="s">
        <v>228</v>
      </c>
      <c r="C1434" s="31">
        <v>0</v>
      </c>
      <c r="D1434" s="31">
        <v>0</v>
      </c>
      <c r="E1434" s="31">
        <v>0</v>
      </c>
      <c r="F1434" s="31">
        <v>0</v>
      </c>
      <c r="G1434" s="32"/>
      <c r="H1434" s="33"/>
      <c r="I1434" s="31">
        <v>0</v>
      </c>
      <c r="J1434" s="31">
        <v>0</v>
      </c>
      <c r="K1434" s="31">
        <v>1140</v>
      </c>
      <c r="L1434" s="31">
        <v>0</v>
      </c>
      <c r="M1434" s="31">
        <v>0</v>
      </c>
      <c r="N1434" s="31"/>
    </row>
    <row r="1435" spans="1:14" ht="409.5">
      <c r="A1435" s="34">
        <v>1065</v>
      </c>
      <c r="B1435" s="37"/>
      <c r="C1435" s="35">
        <v>0</v>
      </c>
      <c r="D1435" s="35">
        <v>0</v>
      </c>
      <c r="E1435" s="35">
        <v>0</v>
      </c>
      <c r="F1435" s="35">
        <v>0</v>
      </c>
      <c r="G1435" s="34" t="s">
        <v>1647</v>
      </c>
      <c r="H1435" s="33" t="s">
        <v>1648</v>
      </c>
      <c r="I1435" s="35">
        <v>399120.84</v>
      </c>
      <c r="J1435" s="35">
        <v>0</v>
      </c>
      <c r="K1435" s="35">
        <v>1140</v>
      </c>
      <c r="L1435" s="35">
        <v>0</v>
      </c>
      <c r="M1435" s="35">
        <v>0</v>
      </c>
      <c r="N1435" s="35"/>
    </row>
    <row r="1436" spans="1:14" ht="409.5">
      <c r="A1436" s="31"/>
      <c r="B1436" s="32" t="s">
        <v>231</v>
      </c>
      <c r="C1436" s="31">
        <v>1</v>
      </c>
      <c r="D1436" s="31">
        <v>90</v>
      </c>
      <c r="E1436" s="31">
        <v>1</v>
      </c>
      <c r="F1436" s="31">
        <v>90</v>
      </c>
      <c r="G1436" s="32"/>
      <c r="H1436" s="33"/>
      <c r="I1436" s="31">
        <v>0</v>
      </c>
      <c r="J1436" s="31">
        <v>0</v>
      </c>
      <c r="K1436" s="31">
        <v>0</v>
      </c>
      <c r="L1436" s="31">
        <v>0</v>
      </c>
      <c r="M1436" s="31">
        <v>0</v>
      </c>
      <c r="N1436" s="31"/>
    </row>
    <row r="1437" spans="1:14" ht="25.5">
      <c r="A1437" s="28"/>
      <c r="B1437" s="29" t="s">
        <v>1649</v>
      </c>
      <c r="C1437" s="28"/>
      <c r="D1437" s="28"/>
      <c r="E1437" s="28"/>
      <c r="F1437" s="28"/>
      <c r="G1437" s="29"/>
      <c r="H1437" s="30"/>
      <c r="I1437" s="28"/>
      <c r="J1437" s="28"/>
      <c r="K1437" s="28"/>
      <c r="L1437" s="28"/>
      <c r="M1437" s="28"/>
      <c r="N1437" s="28"/>
    </row>
    <row r="1438" spans="1:14" ht="409.5">
      <c r="A1438" s="31"/>
      <c r="B1438" s="32" t="s">
        <v>378</v>
      </c>
      <c r="C1438" s="31">
        <v>0</v>
      </c>
      <c r="D1438" s="31">
        <v>0</v>
      </c>
      <c r="E1438" s="31">
        <v>0</v>
      </c>
      <c r="F1438" s="31">
        <v>0</v>
      </c>
      <c r="G1438" s="32"/>
      <c r="H1438" s="33"/>
      <c r="I1438" s="31">
        <v>0</v>
      </c>
      <c r="J1438" s="31">
        <v>0</v>
      </c>
      <c r="K1438" s="31">
        <v>0</v>
      </c>
      <c r="L1438" s="31">
        <v>1</v>
      </c>
      <c r="M1438" s="31">
        <v>3.53</v>
      </c>
      <c r="N1438" s="31"/>
    </row>
    <row r="1439" spans="1:14" ht="409.5">
      <c r="A1439" s="31"/>
      <c r="B1439" s="32" t="s">
        <v>378</v>
      </c>
      <c r="C1439" s="31">
        <v>0</v>
      </c>
      <c r="D1439" s="31">
        <v>0</v>
      </c>
      <c r="E1439" s="31">
        <v>0</v>
      </c>
      <c r="F1439" s="31">
        <v>0</v>
      </c>
      <c r="G1439" s="32"/>
      <c r="H1439" s="33"/>
      <c r="I1439" s="31">
        <v>0</v>
      </c>
      <c r="J1439" s="31">
        <v>0</v>
      </c>
      <c r="K1439" s="31">
        <v>0</v>
      </c>
      <c r="L1439" s="31">
        <v>1</v>
      </c>
      <c r="M1439" s="31">
        <v>17.65</v>
      </c>
      <c r="N1439" s="31"/>
    </row>
    <row r="1440" spans="1:14" ht="409.5">
      <c r="A1440" s="31"/>
      <c r="B1440" s="32" t="s">
        <v>1650</v>
      </c>
      <c r="C1440" s="31">
        <v>1</v>
      </c>
      <c r="D1440" s="31">
        <v>3</v>
      </c>
      <c r="E1440" s="31">
        <v>0</v>
      </c>
      <c r="F1440" s="31">
        <v>0</v>
      </c>
      <c r="G1440" s="32"/>
      <c r="H1440" s="33"/>
      <c r="I1440" s="31">
        <v>0</v>
      </c>
      <c r="J1440" s="31">
        <v>0</v>
      </c>
      <c r="K1440" s="31">
        <v>3</v>
      </c>
      <c r="L1440" s="31">
        <v>1</v>
      </c>
      <c r="M1440" s="31">
        <v>17.65</v>
      </c>
      <c r="N1440" s="31"/>
    </row>
    <row r="1441" spans="1:14" ht="409.5">
      <c r="A1441" s="34">
        <v>1066</v>
      </c>
      <c r="B1441" s="37"/>
      <c r="C1441" s="35">
        <v>0</v>
      </c>
      <c r="D1441" s="35">
        <v>0</v>
      </c>
      <c r="E1441" s="35">
        <v>0</v>
      </c>
      <c r="F1441" s="35">
        <v>0</v>
      </c>
      <c r="G1441" s="34" t="s">
        <v>1651</v>
      </c>
      <c r="H1441" s="33" t="s">
        <v>93</v>
      </c>
      <c r="I1441" s="35">
        <v>550</v>
      </c>
      <c r="J1441" s="35">
        <v>0</v>
      </c>
      <c r="K1441" s="35">
        <v>3</v>
      </c>
      <c r="L1441" s="35">
        <v>0</v>
      </c>
      <c r="M1441" s="35">
        <v>0</v>
      </c>
      <c r="N1441" s="35"/>
    </row>
    <row r="1442" spans="1:14" ht="409.5">
      <c r="A1442" s="31"/>
      <c r="B1442" s="32" t="s">
        <v>1553</v>
      </c>
      <c r="C1442" s="31">
        <v>1</v>
      </c>
      <c r="D1442" s="31">
        <v>15</v>
      </c>
      <c r="E1442" s="31">
        <v>0</v>
      </c>
      <c r="F1442" s="31">
        <v>0</v>
      </c>
      <c r="G1442" s="32"/>
      <c r="H1442" s="33"/>
      <c r="I1442" s="31">
        <v>0</v>
      </c>
      <c r="J1442" s="31">
        <v>0</v>
      </c>
      <c r="K1442" s="31">
        <v>15</v>
      </c>
      <c r="L1442" s="31">
        <v>2</v>
      </c>
      <c r="M1442" s="31">
        <v>35.29</v>
      </c>
      <c r="N1442" s="31"/>
    </row>
    <row r="1443" spans="1:14" ht="409.5">
      <c r="A1443" s="34">
        <v>1067</v>
      </c>
      <c r="B1443" s="37"/>
      <c r="C1443" s="35">
        <v>0</v>
      </c>
      <c r="D1443" s="35">
        <v>0</v>
      </c>
      <c r="E1443" s="35">
        <v>0</v>
      </c>
      <c r="F1443" s="35">
        <v>0</v>
      </c>
      <c r="G1443" s="34" t="s">
        <v>1652</v>
      </c>
      <c r="H1443" s="33" t="s">
        <v>243</v>
      </c>
      <c r="I1443" s="35">
        <v>550</v>
      </c>
      <c r="J1443" s="35">
        <v>0</v>
      </c>
      <c r="K1443" s="35">
        <v>15</v>
      </c>
      <c r="L1443" s="35">
        <v>0</v>
      </c>
      <c r="M1443" s="35">
        <v>0</v>
      </c>
      <c r="N1443" s="35"/>
    </row>
    <row r="1444" spans="1:14" ht="409.5">
      <c r="A1444" s="31"/>
      <c r="B1444" s="32" t="s">
        <v>91</v>
      </c>
      <c r="C1444" s="31">
        <v>1</v>
      </c>
      <c r="D1444" s="31">
        <v>15</v>
      </c>
      <c r="E1444" s="31">
        <v>0</v>
      </c>
      <c r="F1444" s="31">
        <v>0</v>
      </c>
      <c r="G1444" s="32"/>
      <c r="H1444" s="33"/>
      <c r="I1444" s="31">
        <v>0</v>
      </c>
      <c r="J1444" s="31">
        <v>0</v>
      </c>
      <c r="K1444" s="31">
        <v>15</v>
      </c>
      <c r="L1444" s="31">
        <v>4</v>
      </c>
      <c r="M1444" s="31">
        <v>70.59</v>
      </c>
      <c r="N1444" s="31"/>
    </row>
    <row r="1445" spans="1:14" ht="409.5">
      <c r="A1445" s="34">
        <v>1068</v>
      </c>
      <c r="B1445" s="37"/>
      <c r="C1445" s="35">
        <v>0</v>
      </c>
      <c r="D1445" s="35">
        <v>0</v>
      </c>
      <c r="E1445" s="35">
        <v>0</v>
      </c>
      <c r="F1445" s="35">
        <v>0</v>
      </c>
      <c r="G1445" s="34" t="s">
        <v>1653</v>
      </c>
      <c r="H1445" s="33" t="s">
        <v>490</v>
      </c>
      <c r="I1445" s="35">
        <v>550</v>
      </c>
      <c r="J1445" s="35">
        <v>0</v>
      </c>
      <c r="K1445" s="35">
        <v>15</v>
      </c>
      <c r="L1445" s="35">
        <v>0</v>
      </c>
      <c r="M1445" s="35">
        <v>0</v>
      </c>
      <c r="N1445" s="35"/>
    </row>
    <row r="1446" spans="1:14" ht="409.5">
      <c r="A1446" s="31"/>
      <c r="B1446" s="32" t="s">
        <v>1654</v>
      </c>
      <c r="C1446" s="31">
        <v>4</v>
      </c>
      <c r="D1446" s="31">
        <v>33</v>
      </c>
      <c r="E1446" s="31">
        <v>0</v>
      </c>
      <c r="F1446" s="31">
        <v>0</v>
      </c>
      <c r="G1446" s="32"/>
      <c r="H1446" s="33"/>
      <c r="I1446" s="31">
        <v>0</v>
      </c>
      <c r="J1446" s="31">
        <v>0</v>
      </c>
      <c r="K1446" s="31">
        <v>18</v>
      </c>
      <c r="L1446" s="31">
        <v>1</v>
      </c>
      <c r="M1446" s="31">
        <v>14.12</v>
      </c>
      <c r="N1446" s="31"/>
    </row>
    <row r="1447" spans="1:14" ht="409.5">
      <c r="A1447" s="34">
        <v>1069</v>
      </c>
      <c r="B1447" s="37"/>
      <c r="C1447" s="35">
        <v>0</v>
      </c>
      <c r="D1447" s="35">
        <v>0</v>
      </c>
      <c r="E1447" s="35">
        <v>0</v>
      </c>
      <c r="F1447" s="35">
        <v>0</v>
      </c>
      <c r="G1447" s="34" t="s">
        <v>1655</v>
      </c>
      <c r="H1447" s="33" t="s">
        <v>1142</v>
      </c>
      <c r="I1447" s="35">
        <v>550</v>
      </c>
      <c r="J1447" s="35">
        <v>0</v>
      </c>
      <c r="K1447" s="35">
        <v>12</v>
      </c>
      <c r="L1447" s="35">
        <v>0</v>
      </c>
      <c r="M1447" s="35">
        <v>0</v>
      </c>
      <c r="N1447" s="35"/>
    </row>
    <row r="1448" spans="1:14" ht="409.5">
      <c r="A1448" s="34">
        <v>1070</v>
      </c>
      <c r="B1448" s="37"/>
      <c r="C1448" s="35">
        <v>0</v>
      </c>
      <c r="D1448" s="35">
        <v>0</v>
      </c>
      <c r="E1448" s="35">
        <v>0</v>
      </c>
      <c r="F1448" s="35">
        <v>0</v>
      </c>
      <c r="G1448" s="34" t="s">
        <v>1656</v>
      </c>
      <c r="H1448" s="33" t="s">
        <v>426</v>
      </c>
      <c r="I1448" s="35">
        <v>550</v>
      </c>
      <c r="J1448" s="35">
        <v>0</v>
      </c>
      <c r="K1448" s="35">
        <v>3</v>
      </c>
      <c r="L1448" s="35">
        <v>0</v>
      </c>
      <c r="M1448" s="35">
        <v>0</v>
      </c>
      <c r="N1448" s="35"/>
    </row>
    <row r="1449" spans="1:14" ht="409.5">
      <c r="A1449" s="34">
        <v>1071</v>
      </c>
      <c r="B1449" s="37"/>
      <c r="C1449" s="35">
        <v>0</v>
      </c>
      <c r="D1449" s="35">
        <v>0</v>
      </c>
      <c r="E1449" s="35">
        <v>0</v>
      </c>
      <c r="F1449" s="35">
        <v>0</v>
      </c>
      <c r="G1449" s="34" t="s">
        <v>1657</v>
      </c>
      <c r="H1449" s="33" t="s">
        <v>307</v>
      </c>
      <c r="I1449" s="35">
        <v>550</v>
      </c>
      <c r="J1449" s="35">
        <v>0</v>
      </c>
      <c r="K1449" s="35">
        <v>3</v>
      </c>
      <c r="L1449" s="35">
        <v>0</v>
      </c>
      <c r="M1449" s="35">
        <v>0</v>
      </c>
      <c r="N1449" s="35"/>
    </row>
    <row r="1450" spans="1:14" ht="25.5">
      <c r="A1450" s="31"/>
      <c r="B1450" s="32" t="s">
        <v>1658</v>
      </c>
      <c r="C1450" s="31">
        <v>1</v>
      </c>
      <c r="D1450" s="31">
        <v>10</v>
      </c>
      <c r="E1450" s="31">
        <v>0</v>
      </c>
      <c r="F1450" s="31">
        <v>0</v>
      </c>
      <c r="G1450" s="32"/>
      <c r="H1450" s="33"/>
      <c r="I1450" s="31">
        <v>0</v>
      </c>
      <c r="J1450" s="31">
        <v>0</v>
      </c>
      <c r="K1450" s="31">
        <v>10</v>
      </c>
      <c r="L1450" s="31">
        <v>0</v>
      </c>
      <c r="M1450" s="31">
        <v>0</v>
      </c>
      <c r="N1450" s="31"/>
    </row>
    <row r="1451" spans="1:14" ht="409.5">
      <c r="A1451" s="34">
        <v>1072</v>
      </c>
      <c r="B1451" s="37"/>
      <c r="C1451" s="35">
        <v>0</v>
      </c>
      <c r="D1451" s="35">
        <v>0</v>
      </c>
      <c r="E1451" s="35">
        <v>0</v>
      </c>
      <c r="F1451" s="35">
        <v>0</v>
      </c>
      <c r="G1451" s="34" t="s">
        <v>1659</v>
      </c>
      <c r="H1451" s="33" t="s">
        <v>364</v>
      </c>
      <c r="I1451" s="35">
        <v>550</v>
      </c>
      <c r="J1451" s="35">
        <v>0</v>
      </c>
      <c r="K1451" s="35">
        <v>10</v>
      </c>
      <c r="L1451" s="35">
        <v>0</v>
      </c>
      <c r="M1451" s="35">
        <v>0</v>
      </c>
      <c r="N1451" s="35"/>
    </row>
    <row r="1452" spans="1:14" ht="409.5">
      <c r="A1452" s="31"/>
      <c r="B1452" s="32" t="s">
        <v>1660</v>
      </c>
      <c r="C1452" s="31">
        <v>2</v>
      </c>
      <c r="D1452" s="31">
        <v>30</v>
      </c>
      <c r="E1452" s="31">
        <v>0</v>
      </c>
      <c r="F1452" s="31">
        <v>0</v>
      </c>
      <c r="G1452" s="32"/>
      <c r="H1452" s="33"/>
      <c r="I1452" s="31">
        <v>0</v>
      </c>
      <c r="J1452" s="31">
        <v>0</v>
      </c>
      <c r="K1452" s="31">
        <v>30</v>
      </c>
      <c r="L1452" s="31">
        <v>1</v>
      </c>
      <c r="M1452" s="31">
        <v>17.65</v>
      </c>
      <c r="N1452" s="31"/>
    </row>
    <row r="1453" spans="1:14" ht="409.5">
      <c r="A1453" s="34">
        <v>1073</v>
      </c>
      <c r="B1453" s="37"/>
      <c r="C1453" s="35">
        <v>0</v>
      </c>
      <c r="D1453" s="35">
        <v>0</v>
      </c>
      <c r="E1453" s="35">
        <v>0</v>
      </c>
      <c r="F1453" s="35">
        <v>0</v>
      </c>
      <c r="G1453" s="34" t="s">
        <v>1661</v>
      </c>
      <c r="H1453" s="33" t="s">
        <v>461</v>
      </c>
      <c r="I1453" s="35">
        <v>550</v>
      </c>
      <c r="J1453" s="35">
        <v>0</v>
      </c>
      <c r="K1453" s="35">
        <v>15</v>
      </c>
      <c r="L1453" s="35">
        <v>0</v>
      </c>
      <c r="M1453" s="35">
        <v>0</v>
      </c>
      <c r="N1453" s="35"/>
    </row>
    <row r="1454" spans="1:14" ht="409.5">
      <c r="A1454" s="34">
        <v>1074</v>
      </c>
      <c r="B1454" s="37"/>
      <c r="C1454" s="35">
        <v>0</v>
      </c>
      <c r="D1454" s="35">
        <v>0</v>
      </c>
      <c r="E1454" s="35">
        <v>0</v>
      </c>
      <c r="F1454" s="35">
        <v>0</v>
      </c>
      <c r="G1454" s="34" t="s">
        <v>1662</v>
      </c>
      <c r="H1454" s="33" t="s">
        <v>1504</v>
      </c>
      <c r="I1454" s="35">
        <v>550</v>
      </c>
      <c r="J1454" s="35">
        <v>0</v>
      </c>
      <c r="K1454" s="35">
        <v>15</v>
      </c>
      <c r="L1454" s="35">
        <v>0</v>
      </c>
      <c r="M1454" s="35">
        <v>0</v>
      </c>
      <c r="N1454" s="35"/>
    </row>
    <row r="1455" spans="1:14" ht="409.5">
      <c r="A1455" s="31"/>
      <c r="B1455" s="32" t="s">
        <v>1663</v>
      </c>
      <c r="C1455" s="31">
        <v>4</v>
      </c>
      <c r="D1455" s="31">
        <v>1166.4</v>
      </c>
      <c r="E1455" s="31">
        <v>1</v>
      </c>
      <c r="F1455" s="31">
        <v>1121.4</v>
      </c>
      <c r="G1455" s="32"/>
      <c r="H1455" s="33"/>
      <c r="I1455" s="31">
        <v>0</v>
      </c>
      <c r="J1455" s="31">
        <v>0</v>
      </c>
      <c r="K1455" s="31">
        <v>45</v>
      </c>
      <c r="L1455" s="31">
        <v>2</v>
      </c>
      <c r="M1455" s="31">
        <v>35.29</v>
      </c>
      <c r="N1455" s="31"/>
    </row>
    <row r="1456" spans="1:14" ht="409.5">
      <c r="A1456" s="34">
        <v>1075</v>
      </c>
      <c r="B1456" s="37"/>
      <c r="C1456" s="35">
        <v>0</v>
      </c>
      <c r="D1456" s="35">
        <v>0</v>
      </c>
      <c r="E1456" s="35">
        <v>0</v>
      </c>
      <c r="F1456" s="35">
        <v>0</v>
      </c>
      <c r="G1456" s="34" t="s">
        <v>1664</v>
      </c>
      <c r="H1456" s="33" t="s">
        <v>1277</v>
      </c>
      <c r="I1456" s="35">
        <v>550</v>
      </c>
      <c r="J1456" s="35">
        <v>0</v>
      </c>
      <c r="K1456" s="35">
        <v>15</v>
      </c>
      <c r="L1456" s="35">
        <v>0</v>
      </c>
      <c r="M1456" s="35">
        <v>0</v>
      </c>
      <c r="N1456" s="35"/>
    </row>
    <row r="1457" spans="1:14" ht="409.5">
      <c r="A1457" s="34">
        <v>1076</v>
      </c>
      <c r="B1457" s="37"/>
      <c r="C1457" s="35">
        <v>0</v>
      </c>
      <c r="D1457" s="35">
        <v>0</v>
      </c>
      <c r="E1457" s="35">
        <v>0</v>
      </c>
      <c r="F1457" s="35">
        <v>0</v>
      </c>
      <c r="G1457" s="34" t="s">
        <v>1665</v>
      </c>
      <c r="H1457" s="33" t="s">
        <v>426</v>
      </c>
      <c r="I1457" s="35">
        <v>550</v>
      </c>
      <c r="J1457" s="35">
        <v>0</v>
      </c>
      <c r="K1457" s="35">
        <v>15</v>
      </c>
      <c r="L1457" s="35">
        <v>0</v>
      </c>
      <c r="M1457" s="35">
        <v>0</v>
      </c>
      <c r="N1457" s="35"/>
    </row>
    <row r="1458" spans="1:14" ht="409.5">
      <c r="A1458" s="34">
        <v>1077</v>
      </c>
      <c r="B1458" s="37"/>
      <c r="C1458" s="35">
        <v>0</v>
      </c>
      <c r="D1458" s="35">
        <v>0</v>
      </c>
      <c r="E1458" s="35">
        <v>0</v>
      </c>
      <c r="F1458" s="35">
        <v>0</v>
      </c>
      <c r="G1458" s="34" t="s">
        <v>1666</v>
      </c>
      <c r="H1458" s="33" t="s">
        <v>496</v>
      </c>
      <c r="I1458" s="35">
        <v>550</v>
      </c>
      <c r="J1458" s="35">
        <v>0</v>
      </c>
      <c r="K1458" s="35">
        <v>15</v>
      </c>
      <c r="L1458" s="35">
        <v>0</v>
      </c>
      <c r="M1458" s="35">
        <v>0</v>
      </c>
      <c r="N1458" s="35"/>
    </row>
    <row r="1459" spans="1:14" ht="409.5">
      <c r="A1459" s="31"/>
      <c r="B1459" s="32" t="s">
        <v>1667</v>
      </c>
      <c r="C1459" s="31">
        <v>7</v>
      </c>
      <c r="D1459" s="31">
        <v>90</v>
      </c>
      <c r="E1459" s="31">
        <v>0</v>
      </c>
      <c r="F1459" s="31">
        <v>0</v>
      </c>
      <c r="G1459" s="32"/>
      <c r="H1459" s="33"/>
      <c r="I1459" s="31">
        <v>0</v>
      </c>
      <c r="J1459" s="31">
        <v>0</v>
      </c>
      <c r="K1459" s="31">
        <v>90</v>
      </c>
      <c r="L1459" s="31">
        <v>4</v>
      </c>
      <c r="M1459" s="31">
        <v>52.94</v>
      </c>
      <c r="N1459" s="31"/>
    </row>
    <row r="1460" spans="1:14" ht="409.5">
      <c r="A1460" s="34">
        <v>1078</v>
      </c>
      <c r="B1460" s="37"/>
      <c r="C1460" s="35">
        <v>0</v>
      </c>
      <c r="D1460" s="35">
        <v>0</v>
      </c>
      <c r="E1460" s="35">
        <v>0</v>
      </c>
      <c r="F1460" s="35">
        <v>0</v>
      </c>
      <c r="G1460" s="34" t="s">
        <v>1668</v>
      </c>
      <c r="H1460" s="33" t="s">
        <v>541</v>
      </c>
      <c r="I1460" s="35">
        <v>550</v>
      </c>
      <c r="J1460" s="35">
        <v>0</v>
      </c>
      <c r="K1460" s="35">
        <v>15</v>
      </c>
      <c r="L1460" s="35">
        <v>0</v>
      </c>
      <c r="M1460" s="35">
        <v>0</v>
      </c>
      <c r="N1460" s="35"/>
    </row>
    <row r="1461" spans="1:14" ht="409.5">
      <c r="A1461" s="34">
        <v>1079</v>
      </c>
      <c r="B1461" s="37"/>
      <c r="C1461" s="35">
        <v>0</v>
      </c>
      <c r="D1461" s="35">
        <v>0</v>
      </c>
      <c r="E1461" s="35">
        <v>0</v>
      </c>
      <c r="F1461" s="35">
        <v>0</v>
      </c>
      <c r="G1461" s="34" t="s">
        <v>1669</v>
      </c>
      <c r="H1461" s="33" t="s">
        <v>141</v>
      </c>
      <c r="I1461" s="35">
        <v>550</v>
      </c>
      <c r="J1461" s="35">
        <v>0</v>
      </c>
      <c r="K1461" s="35">
        <v>15</v>
      </c>
      <c r="L1461" s="35">
        <v>0</v>
      </c>
      <c r="M1461" s="35">
        <v>0</v>
      </c>
      <c r="N1461" s="35"/>
    </row>
    <row r="1462" spans="1:14" ht="409.5">
      <c r="A1462" s="34">
        <v>1080</v>
      </c>
      <c r="B1462" s="37"/>
      <c r="C1462" s="35">
        <v>0</v>
      </c>
      <c r="D1462" s="35">
        <v>0</v>
      </c>
      <c r="E1462" s="35">
        <v>0</v>
      </c>
      <c r="F1462" s="35">
        <v>0</v>
      </c>
      <c r="G1462" s="34" t="s">
        <v>1670</v>
      </c>
      <c r="H1462" s="33" t="s">
        <v>362</v>
      </c>
      <c r="I1462" s="35">
        <v>550</v>
      </c>
      <c r="J1462" s="35">
        <v>0</v>
      </c>
      <c r="K1462" s="35">
        <v>15</v>
      </c>
      <c r="L1462" s="35">
        <v>0</v>
      </c>
      <c r="M1462" s="35">
        <v>0</v>
      </c>
      <c r="N1462" s="35"/>
    </row>
    <row r="1463" spans="1:14" ht="409.5">
      <c r="A1463" s="34">
        <v>1081</v>
      </c>
      <c r="B1463" s="37"/>
      <c r="C1463" s="35">
        <v>0</v>
      </c>
      <c r="D1463" s="35">
        <v>0</v>
      </c>
      <c r="E1463" s="35">
        <v>0</v>
      </c>
      <c r="F1463" s="35">
        <v>0</v>
      </c>
      <c r="G1463" s="34" t="s">
        <v>1671</v>
      </c>
      <c r="H1463" s="33" t="s">
        <v>449</v>
      </c>
      <c r="I1463" s="35">
        <v>550</v>
      </c>
      <c r="J1463" s="35">
        <v>0</v>
      </c>
      <c r="K1463" s="35">
        <v>15</v>
      </c>
      <c r="L1463" s="35">
        <v>0</v>
      </c>
      <c r="M1463" s="35">
        <v>0</v>
      </c>
      <c r="N1463" s="35"/>
    </row>
    <row r="1464" spans="1:14" ht="409.5">
      <c r="A1464" s="34">
        <v>1082</v>
      </c>
      <c r="B1464" s="37"/>
      <c r="C1464" s="35">
        <v>0</v>
      </c>
      <c r="D1464" s="35">
        <v>0</v>
      </c>
      <c r="E1464" s="35">
        <v>0</v>
      </c>
      <c r="F1464" s="35">
        <v>0</v>
      </c>
      <c r="G1464" s="34" t="s">
        <v>1672</v>
      </c>
      <c r="H1464" s="33" t="s">
        <v>785</v>
      </c>
      <c r="I1464" s="35">
        <v>550</v>
      </c>
      <c r="J1464" s="35">
        <v>0</v>
      </c>
      <c r="K1464" s="35">
        <v>5</v>
      </c>
      <c r="L1464" s="35">
        <v>0</v>
      </c>
      <c r="M1464" s="35">
        <v>0</v>
      </c>
      <c r="N1464" s="35"/>
    </row>
    <row r="1465" spans="1:14" ht="409.5">
      <c r="A1465" s="34">
        <v>1083</v>
      </c>
      <c r="B1465" s="37"/>
      <c r="C1465" s="35">
        <v>0</v>
      </c>
      <c r="D1465" s="35">
        <v>0</v>
      </c>
      <c r="E1465" s="35">
        <v>0</v>
      </c>
      <c r="F1465" s="35">
        <v>0</v>
      </c>
      <c r="G1465" s="34" t="s">
        <v>1673</v>
      </c>
      <c r="H1465" s="33" t="s">
        <v>362</v>
      </c>
      <c r="I1465" s="35">
        <v>550</v>
      </c>
      <c r="J1465" s="35">
        <v>0</v>
      </c>
      <c r="K1465" s="35">
        <v>10</v>
      </c>
      <c r="L1465" s="35">
        <v>0</v>
      </c>
      <c r="M1465" s="35">
        <v>0</v>
      </c>
      <c r="N1465" s="35"/>
    </row>
    <row r="1466" spans="1:14" ht="409.5">
      <c r="A1466" s="34">
        <v>1084</v>
      </c>
      <c r="B1466" s="37"/>
      <c r="C1466" s="35">
        <v>0</v>
      </c>
      <c r="D1466" s="35">
        <v>0</v>
      </c>
      <c r="E1466" s="35">
        <v>0</v>
      </c>
      <c r="F1466" s="35">
        <v>0</v>
      </c>
      <c r="G1466" s="34" t="s">
        <v>1674</v>
      </c>
      <c r="H1466" s="33" t="s">
        <v>463</v>
      </c>
      <c r="I1466" s="35">
        <v>550</v>
      </c>
      <c r="J1466" s="35">
        <v>0</v>
      </c>
      <c r="K1466" s="35">
        <v>15</v>
      </c>
      <c r="L1466" s="35">
        <v>0</v>
      </c>
      <c r="M1466" s="35">
        <v>0</v>
      </c>
      <c r="N1466" s="35"/>
    </row>
    <row r="1467" spans="1:14" ht="409.5">
      <c r="A1467" s="31"/>
      <c r="B1467" s="32" t="s">
        <v>378</v>
      </c>
      <c r="C1467" s="31">
        <v>0</v>
      </c>
      <c r="D1467" s="31">
        <v>0</v>
      </c>
      <c r="E1467" s="31">
        <v>0</v>
      </c>
      <c r="F1467" s="31">
        <v>0</v>
      </c>
      <c r="G1467" s="32"/>
      <c r="H1467" s="33"/>
      <c r="I1467" s="31">
        <v>0</v>
      </c>
      <c r="J1467" s="31">
        <v>0</v>
      </c>
      <c r="K1467" s="31">
        <v>0</v>
      </c>
      <c r="L1467" s="31">
        <v>1</v>
      </c>
      <c r="M1467" s="31">
        <v>2.35</v>
      </c>
      <c r="N1467" s="31"/>
    </row>
    <row r="1468" spans="1:14" ht="25.5">
      <c r="A1468" s="31"/>
      <c r="B1468" s="32" t="s">
        <v>1675</v>
      </c>
      <c r="C1468" s="31">
        <v>8</v>
      </c>
      <c r="D1468" s="31">
        <v>49</v>
      </c>
      <c r="E1468" s="31">
        <v>0</v>
      </c>
      <c r="F1468" s="31">
        <v>0</v>
      </c>
      <c r="G1468" s="32"/>
      <c r="H1468" s="33"/>
      <c r="I1468" s="31">
        <v>0</v>
      </c>
      <c r="J1468" s="31">
        <v>0</v>
      </c>
      <c r="K1468" s="31">
        <v>42</v>
      </c>
      <c r="L1468" s="31">
        <v>7</v>
      </c>
      <c r="M1468" s="31">
        <v>47.06</v>
      </c>
      <c r="N1468" s="31"/>
    </row>
    <row r="1469" spans="1:14" ht="409.5">
      <c r="A1469" s="34">
        <v>1085</v>
      </c>
      <c r="B1469" s="37"/>
      <c r="C1469" s="35">
        <v>0</v>
      </c>
      <c r="D1469" s="35">
        <v>0</v>
      </c>
      <c r="E1469" s="35">
        <v>0</v>
      </c>
      <c r="F1469" s="35">
        <v>0</v>
      </c>
      <c r="G1469" s="34" t="s">
        <v>1676</v>
      </c>
      <c r="H1469" s="33" t="s">
        <v>496</v>
      </c>
      <c r="I1469" s="35">
        <v>550</v>
      </c>
      <c r="J1469" s="35">
        <v>0</v>
      </c>
      <c r="K1469" s="35">
        <v>2</v>
      </c>
      <c r="L1469" s="35">
        <v>0</v>
      </c>
      <c r="M1469" s="35">
        <v>0</v>
      </c>
      <c r="N1469" s="35"/>
    </row>
    <row r="1470" spans="1:14" ht="409.5">
      <c r="A1470" s="34">
        <v>1086</v>
      </c>
      <c r="B1470" s="37"/>
      <c r="C1470" s="35">
        <v>0</v>
      </c>
      <c r="D1470" s="35">
        <v>0</v>
      </c>
      <c r="E1470" s="35">
        <v>0</v>
      </c>
      <c r="F1470" s="35">
        <v>0</v>
      </c>
      <c r="G1470" s="34" t="s">
        <v>1677</v>
      </c>
      <c r="H1470" s="33" t="s">
        <v>234</v>
      </c>
      <c r="I1470" s="35">
        <v>550</v>
      </c>
      <c r="J1470" s="35">
        <v>0</v>
      </c>
      <c r="K1470" s="35">
        <v>2</v>
      </c>
      <c r="L1470" s="35">
        <v>0</v>
      </c>
      <c r="M1470" s="35">
        <v>0</v>
      </c>
      <c r="N1470" s="35"/>
    </row>
    <row r="1471" spans="1:14" ht="409.5">
      <c r="A1471" s="34">
        <v>1087</v>
      </c>
      <c r="B1471" s="37"/>
      <c r="C1471" s="35">
        <v>0</v>
      </c>
      <c r="D1471" s="35">
        <v>0</v>
      </c>
      <c r="E1471" s="35">
        <v>0</v>
      </c>
      <c r="F1471" s="35">
        <v>0</v>
      </c>
      <c r="G1471" s="34" t="s">
        <v>1678</v>
      </c>
      <c r="H1471" s="33" t="s">
        <v>371</v>
      </c>
      <c r="I1471" s="35">
        <v>550</v>
      </c>
      <c r="J1471" s="35">
        <v>0</v>
      </c>
      <c r="K1471" s="35">
        <v>5</v>
      </c>
      <c r="L1471" s="35">
        <v>0</v>
      </c>
      <c r="M1471" s="35">
        <v>0</v>
      </c>
      <c r="N1471" s="35"/>
    </row>
    <row r="1472" spans="1:14" ht="409.5">
      <c r="A1472" s="34">
        <v>1088</v>
      </c>
      <c r="B1472" s="37"/>
      <c r="C1472" s="35">
        <v>0</v>
      </c>
      <c r="D1472" s="35">
        <v>0</v>
      </c>
      <c r="E1472" s="35">
        <v>0</v>
      </c>
      <c r="F1472" s="35">
        <v>0</v>
      </c>
      <c r="G1472" s="34" t="s">
        <v>1679</v>
      </c>
      <c r="H1472" s="33" t="s">
        <v>608</v>
      </c>
      <c r="I1472" s="35">
        <v>550</v>
      </c>
      <c r="J1472" s="35">
        <v>0</v>
      </c>
      <c r="K1472" s="35">
        <v>15</v>
      </c>
      <c r="L1472" s="35">
        <v>0</v>
      </c>
      <c r="M1472" s="35">
        <v>0</v>
      </c>
      <c r="N1472" s="35"/>
    </row>
    <row r="1473" spans="1:14" ht="409.5">
      <c r="A1473" s="34">
        <v>1089</v>
      </c>
      <c r="B1473" s="37"/>
      <c r="C1473" s="35">
        <v>0</v>
      </c>
      <c r="D1473" s="35">
        <v>0</v>
      </c>
      <c r="E1473" s="35">
        <v>0</v>
      </c>
      <c r="F1473" s="35">
        <v>0</v>
      </c>
      <c r="G1473" s="34" t="s">
        <v>1680</v>
      </c>
      <c r="H1473" s="33" t="s">
        <v>470</v>
      </c>
      <c r="I1473" s="35">
        <v>550</v>
      </c>
      <c r="J1473" s="35">
        <v>0</v>
      </c>
      <c r="K1473" s="35">
        <v>3</v>
      </c>
      <c r="L1473" s="35">
        <v>0</v>
      </c>
      <c r="M1473" s="35">
        <v>0</v>
      </c>
      <c r="N1473" s="35"/>
    </row>
    <row r="1474" spans="1:14" ht="409.5">
      <c r="A1474" s="34">
        <v>1090</v>
      </c>
      <c r="B1474" s="37"/>
      <c r="C1474" s="35">
        <v>0</v>
      </c>
      <c r="D1474" s="35">
        <v>0</v>
      </c>
      <c r="E1474" s="35">
        <v>0</v>
      </c>
      <c r="F1474" s="35">
        <v>0</v>
      </c>
      <c r="G1474" s="34" t="s">
        <v>1681</v>
      </c>
      <c r="H1474" s="33" t="s">
        <v>341</v>
      </c>
      <c r="I1474" s="35">
        <v>550</v>
      </c>
      <c r="J1474" s="35">
        <v>0</v>
      </c>
      <c r="K1474" s="35">
        <v>15</v>
      </c>
      <c r="L1474" s="35">
        <v>0</v>
      </c>
      <c r="M1474" s="35">
        <v>0</v>
      </c>
      <c r="N1474" s="35"/>
    </row>
    <row r="1475" spans="1:14" ht="409.5">
      <c r="A1475" s="31"/>
      <c r="B1475" s="32" t="s">
        <v>115</v>
      </c>
      <c r="C1475" s="31">
        <v>2</v>
      </c>
      <c r="D1475" s="31">
        <v>4</v>
      </c>
      <c r="E1475" s="31">
        <v>0</v>
      </c>
      <c r="F1475" s="31">
        <v>0</v>
      </c>
      <c r="G1475" s="32"/>
      <c r="H1475" s="33"/>
      <c r="I1475" s="31">
        <v>0</v>
      </c>
      <c r="J1475" s="31">
        <v>0</v>
      </c>
      <c r="K1475" s="31">
        <v>4</v>
      </c>
      <c r="L1475" s="31">
        <v>3</v>
      </c>
      <c r="M1475" s="31">
        <v>4.71</v>
      </c>
      <c r="N1475" s="31"/>
    </row>
    <row r="1476" spans="1:14" ht="409.5">
      <c r="A1476" s="34">
        <v>1091</v>
      </c>
      <c r="B1476" s="37"/>
      <c r="C1476" s="35">
        <v>0</v>
      </c>
      <c r="D1476" s="35">
        <v>0</v>
      </c>
      <c r="E1476" s="35">
        <v>0</v>
      </c>
      <c r="F1476" s="35">
        <v>0</v>
      </c>
      <c r="G1476" s="34" t="s">
        <v>1682</v>
      </c>
      <c r="H1476" s="33" t="s">
        <v>605</v>
      </c>
      <c r="I1476" s="35">
        <v>550</v>
      </c>
      <c r="J1476" s="35">
        <v>0</v>
      </c>
      <c r="K1476" s="35">
        <v>3</v>
      </c>
      <c r="L1476" s="35">
        <v>0</v>
      </c>
      <c r="M1476" s="35">
        <v>0</v>
      </c>
      <c r="N1476" s="35"/>
    </row>
    <row r="1477" spans="1:14" ht="409.5">
      <c r="A1477" s="34">
        <v>1092</v>
      </c>
      <c r="B1477" s="37"/>
      <c r="C1477" s="35">
        <v>0</v>
      </c>
      <c r="D1477" s="35">
        <v>0</v>
      </c>
      <c r="E1477" s="35">
        <v>0</v>
      </c>
      <c r="F1477" s="35">
        <v>0</v>
      </c>
      <c r="G1477" s="34" t="s">
        <v>1683</v>
      </c>
      <c r="H1477" s="33" t="s">
        <v>359</v>
      </c>
      <c r="I1477" s="35">
        <v>451.8</v>
      </c>
      <c r="J1477" s="35">
        <v>0</v>
      </c>
      <c r="K1477" s="35">
        <v>1</v>
      </c>
      <c r="L1477" s="35">
        <v>0</v>
      </c>
      <c r="M1477" s="35">
        <v>0</v>
      </c>
      <c r="N1477" s="35"/>
    </row>
    <row r="1478" spans="1:14" ht="409.5">
      <c r="A1478" s="31"/>
      <c r="B1478" s="32" t="s">
        <v>116</v>
      </c>
      <c r="C1478" s="31">
        <v>1</v>
      </c>
      <c r="D1478" s="31">
        <v>3</v>
      </c>
      <c r="E1478" s="31">
        <v>0</v>
      </c>
      <c r="F1478" s="31">
        <v>0</v>
      </c>
      <c r="G1478" s="32"/>
      <c r="H1478" s="33"/>
      <c r="I1478" s="31">
        <v>0</v>
      </c>
      <c r="J1478" s="31">
        <v>0</v>
      </c>
      <c r="K1478" s="31">
        <v>3</v>
      </c>
      <c r="L1478" s="31">
        <v>1</v>
      </c>
      <c r="M1478" s="31">
        <v>17.65</v>
      </c>
      <c r="N1478" s="31"/>
    </row>
    <row r="1479" spans="1:14" ht="409.5">
      <c r="A1479" s="34">
        <v>1093</v>
      </c>
      <c r="B1479" s="37"/>
      <c r="C1479" s="35">
        <v>0</v>
      </c>
      <c r="D1479" s="35">
        <v>0</v>
      </c>
      <c r="E1479" s="35">
        <v>0</v>
      </c>
      <c r="F1479" s="35">
        <v>0</v>
      </c>
      <c r="G1479" s="34" t="s">
        <v>1684</v>
      </c>
      <c r="H1479" s="33" t="s">
        <v>93</v>
      </c>
      <c r="I1479" s="35">
        <v>550</v>
      </c>
      <c r="J1479" s="35">
        <v>0</v>
      </c>
      <c r="K1479" s="35">
        <v>3</v>
      </c>
      <c r="L1479" s="35">
        <v>0</v>
      </c>
      <c r="M1479" s="35">
        <v>0</v>
      </c>
      <c r="N1479" s="35"/>
    </row>
    <row r="1480" spans="1:14" ht="409.5">
      <c r="A1480" s="31"/>
      <c r="B1480" s="32" t="s">
        <v>1685</v>
      </c>
      <c r="C1480" s="31">
        <v>5</v>
      </c>
      <c r="D1480" s="31">
        <v>63</v>
      </c>
      <c r="E1480" s="31">
        <v>0</v>
      </c>
      <c r="F1480" s="31">
        <v>0</v>
      </c>
      <c r="G1480" s="32"/>
      <c r="H1480" s="33"/>
      <c r="I1480" s="31">
        <v>0</v>
      </c>
      <c r="J1480" s="31">
        <v>0</v>
      </c>
      <c r="K1480" s="31">
        <v>58</v>
      </c>
      <c r="L1480" s="31">
        <v>1</v>
      </c>
      <c r="M1480" s="31">
        <v>29.41</v>
      </c>
      <c r="N1480" s="31"/>
    </row>
    <row r="1481" spans="1:14" ht="409.5">
      <c r="A1481" s="34">
        <v>1094</v>
      </c>
      <c r="B1481" s="37"/>
      <c r="C1481" s="35">
        <v>0</v>
      </c>
      <c r="D1481" s="35">
        <v>0</v>
      </c>
      <c r="E1481" s="35">
        <v>0</v>
      </c>
      <c r="F1481" s="35">
        <v>0</v>
      </c>
      <c r="G1481" s="34" t="s">
        <v>1686</v>
      </c>
      <c r="H1481" s="33" t="s">
        <v>55</v>
      </c>
      <c r="I1481" s="35">
        <v>550</v>
      </c>
      <c r="J1481" s="35">
        <v>0</v>
      </c>
      <c r="K1481" s="35">
        <v>3</v>
      </c>
      <c r="L1481" s="35">
        <v>0</v>
      </c>
      <c r="M1481" s="35">
        <v>0</v>
      </c>
      <c r="N1481" s="35"/>
    </row>
    <row r="1482" spans="1:14" ht="409.5">
      <c r="A1482" s="34">
        <v>1095</v>
      </c>
      <c r="B1482" s="37"/>
      <c r="C1482" s="35">
        <v>0</v>
      </c>
      <c r="D1482" s="35">
        <v>0</v>
      </c>
      <c r="E1482" s="35">
        <v>0</v>
      </c>
      <c r="F1482" s="35">
        <v>0</v>
      </c>
      <c r="G1482" s="34" t="s">
        <v>1687</v>
      </c>
      <c r="H1482" s="33" t="s">
        <v>753</v>
      </c>
      <c r="I1482" s="35">
        <v>550</v>
      </c>
      <c r="J1482" s="35">
        <v>0</v>
      </c>
      <c r="K1482" s="35">
        <v>15</v>
      </c>
      <c r="L1482" s="35">
        <v>0</v>
      </c>
      <c r="M1482" s="35">
        <v>0</v>
      </c>
      <c r="N1482" s="35"/>
    </row>
    <row r="1483" spans="1:14" ht="409.5">
      <c r="A1483" s="34">
        <v>1096</v>
      </c>
      <c r="B1483" s="37"/>
      <c r="C1483" s="35">
        <v>0</v>
      </c>
      <c r="D1483" s="35">
        <v>0</v>
      </c>
      <c r="E1483" s="35">
        <v>0</v>
      </c>
      <c r="F1483" s="35">
        <v>0</v>
      </c>
      <c r="G1483" s="34" t="s">
        <v>1688</v>
      </c>
      <c r="H1483" s="33" t="s">
        <v>753</v>
      </c>
      <c r="I1483" s="35">
        <v>550</v>
      </c>
      <c r="J1483" s="35">
        <v>0</v>
      </c>
      <c r="K1483" s="35">
        <v>15</v>
      </c>
      <c r="L1483" s="35">
        <v>0</v>
      </c>
      <c r="M1483" s="35">
        <v>0</v>
      </c>
      <c r="N1483" s="35"/>
    </row>
    <row r="1484" spans="1:14" ht="409.5">
      <c r="A1484" s="34">
        <v>1097</v>
      </c>
      <c r="B1484" s="37"/>
      <c r="C1484" s="35">
        <v>0</v>
      </c>
      <c r="D1484" s="35">
        <v>0</v>
      </c>
      <c r="E1484" s="35">
        <v>0</v>
      </c>
      <c r="F1484" s="35">
        <v>0</v>
      </c>
      <c r="G1484" s="34" t="s">
        <v>1689</v>
      </c>
      <c r="H1484" s="33" t="s">
        <v>1446</v>
      </c>
      <c r="I1484" s="35">
        <v>11698.52</v>
      </c>
      <c r="J1484" s="35">
        <v>0</v>
      </c>
      <c r="K1484" s="35">
        <v>25</v>
      </c>
      <c r="L1484" s="35">
        <v>0</v>
      </c>
      <c r="M1484" s="35">
        <v>0</v>
      </c>
      <c r="N1484" s="35"/>
    </row>
    <row r="1485" spans="1:14" ht="25.5">
      <c r="A1485" s="31"/>
      <c r="B1485" s="32" t="s">
        <v>1690</v>
      </c>
      <c r="C1485" s="31">
        <v>2</v>
      </c>
      <c r="D1485" s="31">
        <v>30</v>
      </c>
      <c r="E1485" s="31">
        <v>0</v>
      </c>
      <c r="F1485" s="31">
        <v>0</v>
      </c>
      <c r="G1485" s="32"/>
      <c r="H1485" s="33"/>
      <c r="I1485" s="31">
        <v>0</v>
      </c>
      <c r="J1485" s="31">
        <v>0</v>
      </c>
      <c r="K1485" s="31">
        <v>30</v>
      </c>
      <c r="L1485" s="31">
        <v>1</v>
      </c>
      <c r="M1485" s="31">
        <v>17.65</v>
      </c>
      <c r="N1485" s="31"/>
    </row>
    <row r="1486" spans="1:14" ht="409.5">
      <c r="A1486" s="34">
        <v>1098</v>
      </c>
      <c r="B1486" s="37"/>
      <c r="C1486" s="35">
        <v>0</v>
      </c>
      <c r="D1486" s="35">
        <v>0</v>
      </c>
      <c r="E1486" s="35">
        <v>0</v>
      </c>
      <c r="F1486" s="35">
        <v>0</v>
      </c>
      <c r="G1486" s="34" t="s">
        <v>1691</v>
      </c>
      <c r="H1486" s="33" t="s">
        <v>397</v>
      </c>
      <c r="I1486" s="35">
        <v>550</v>
      </c>
      <c r="J1486" s="35">
        <v>0</v>
      </c>
      <c r="K1486" s="35">
        <v>15</v>
      </c>
      <c r="L1486" s="35">
        <v>0</v>
      </c>
      <c r="M1486" s="35">
        <v>0</v>
      </c>
      <c r="N1486" s="35"/>
    </row>
    <row r="1487" spans="1:14" ht="409.5">
      <c r="A1487" s="34">
        <v>1099</v>
      </c>
      <c r="B1487" s="37"/>
      <c r="C1487" s="35">
        <v>0</v>
      </c>
      <c r="D1487" s="35">
        <v>0</v>
      </c>
      <c r="E1487" s="35">
        <v>0</v>
      </c>
      <c r="F1487" s="35">
        <v>0</v>
      </c>
      <c r="G1487" s="34" t="s">
        <v>1692</v>
      </c>
      <c r="H1487" s="33" t="s">
        <v>353</v>
      </c>
      <c r="I1487" s="35">
        <v>550</v>
      </c>
      <c r="J1487" s="35">
        <v>0</v>
      </c>
      <c r="K1487" s="35">
        <v>15</v>
      </c>
      <c r="L1487" s="35">
        <v>0</v>
      </c>
      <c r="M1487" s="35">
        <v>0</v>
      </c>
      <c r="N1487" s="35"/>
    </row>
    <row r="1488" spans="1:14" ht="409.5">
      <c r="A1488" s="31"/>
      <c r="B1488" s="32" t="s">
        <v>1693</v>
      </c>
      <c r="C1488" s="31">
        <v>3</v>
      </c>
      <c r="D1488" s="31">
        <v>35</v>
      </c>
      <c r="E1488" s="31">
        <v>0</v>
      </c>
      <c r="F1488" s="31">
        <v>0</v>
      </c>
      <c r="G1488" s="32"/>
      <c r="H1488" s="33"/>
      <c r="I1488" s="31">
        <v>0</v>
      </c>
      <c r="J1488" s="31">
        <v>0</v>
      </c>
      <c r="K1488" s="31">
        <v>30</v>
      </c>
      <c r="L1488" s="31">
        <v>2</v>
      </c>
      <c r="M1488" s="31">
        <v>21.18</v>
      </c>
      <c r="N1488" s="31"/>
    </row>
    <row r="1489" spans="1:14" ht="409.5">
      <c r="A1489" s="34">
        <v>1100</v>
      </c>
      <c r="B1489" s="37"/>
      <c r="C1489" s="35">
        <v>0</v>
      </c>
      <c r="D1489" s="35">
        <v>0</v>
      </c>
      <c r="E1489" s="35">
        <v>0</v>
      </c>
      <c r="F1489" s="35">
        <v>0</v>
      </c>
      <c r="G1489" s="34" t="s">
        <v>1694</v>
      </c>
      <c r="H1489" s="33" t="s">
        <v>67</v>
      </c>
      <c r="I1489" s="35">
        <v>550</v>
      </c>
      <c r="J1489" s="35">
        <v>0</v>
      </c>
      <c r="K1489" s="35">
        <v>15</v>
      </c>
      <c r="L1489" s="35">
        <v>0</v>
      </c>
      <c r="M1489" s="35">
        <v>0</v>
      </c>
      <c r="N1489" s="35"/>
    </row>
    <row r="1490" spans="1:14" ht="409.5">
      <c r="A1490" s="34">
        <v>1101</v>
      </c>
      <c r="B1490" s="37"/>
      <c r="C1490" s="35">
        <v>0</v>
      </c>
      <c r="D1490" s="35">
        <v>0</v>
      </c>
      <c r="E1490" s="35">
        <v>0</v>
      </c>
      <c r="F1490" s="35">
        <v>0</v>
      </c>
      <c r="G1490" s="34" t="s">
        <v>1695</v>
      </c>
      <c r="H1490" s="33" t="s">
        <v>428</v>
      </c>
      <c r="I1490" s="35">
        <v>550</v>
      </c>
      <c r="J1490" s="35">
        <v>0</v>
      </c>
      <c r="K1490" s="35">
        <v>15</v>
      </c>
      <c r="L1490" s="35">
        <v>0</v>
      </c>
      <c r="M1490" s="35">
        <v>0</v>
      </c>
      <c r="N1490" s="35"/>
    </row>
    <row r="1491" spans="1:14" ht="25.5">
      <c r="A1491" s="31"/>
      <c r="B1491" s="32" t="s">
        <v>1696</v>
      </c>
      <c r="C1491" s="31">
        <v>5</v>
      </c>
      <c r="D1491" s="31">
        <v>73</v>
      </c>
      <c r="E1491" s="31">
        <v>0</v>
      </c>
      <c r="F1491" s="31">
        <v>0</v>
      </c>
      <c r="G1491" s="32"/>
      <c r="H1491" s="33"/>
      <c r="I1491" s="31">
        <v>0</v>
      </c>
      <c r="J1491" s="31">
        <v>0</v>
      </c>
      <c r="K1491" s="31">
        <v>73</v>
      </c>
      <c r="L1491" s="31">
        <v>11</v>
      </c>
      <c r="M1491" s="31">
        <v>114.12</v>
      </c>
      <c r="N1491" s="31"/>
    </row>
    <row r="1492" spans="1:14" ht="409.5">
      <c r="A1492" s="34">
        <v>1102</v>
      </c>
      <c r="B1492" s="37"/>
      <c r="C1492" s="35">
        <v>0</v>
      </c>
      <c r="D1492" s="35">
        <v>0</v>
      </c>
      <c r="E1492" s="35">
        <v>0</v>
      </c>
      <c r="F1492" s="35">
        <v>0</v>
      </c>
      <c r="G1492" s="34" t="s">
        <v>1697</v>
      </c>
      <c r="H1492" s="33" t="s">
        <v>189</v>
      </c>
      <c r="I1492" s="35">
        <v>550</v>
      </c>
      <c r="J1492" s="35">
        <v>0</v>
      </c>
      <c r="K1492" s="35">
        <v>15</v>
      </c>
      <c r="L1492" s="35">
        <v>0</v>
      </c>
      <c r="M1492" s="35">
        <v>0</v>
      </c>
      <c r="N1492" s="35"/>
    </row>
    <row r="1493" spans="1:14" ht="409.5">
      <c r="A1493" s="34">
        <v>1103</v>
      </c>
      <c r="B1493" s="37"/>
      <c r="C1493" s="35">
        <v>0</v>
      </c>
      <c r="D1493" s="35">
        <v>0</v>
      </c>
      <c r="E1493" s="35">
        <v>0</v>
      </c>
      <c r="F1493" s="35">
        <v>0</v>
      </c>
      <c r="G1493" s="34" t="s">
        <v>1698</v>
      </c>
      <c r="H1493" s="33" t="s">
        <v>422</v>
      </c>
      <c r="I1493" s="35">
        <v>550</v>
      </c>
      <c r="J1493" s="35">
        <v>0</v>
      </c>
      <c r="K1493" s="35">
        <v>3</v>
      </c>
      <c r="L1493" s="35">
        <v>0</v>
      </c>
      <c r="M1493" s="35">
        <v>0</v>
      </c>
      <c r="N1493" s="35"/>
    </row>
    <row r="1494" spans="1:14" ht="409.5">
      <c r="A1494" s="34">
        <v>1104</v>
      </c>
      <c r="B1494" s="37"/>
      <c r="C1494" s="35">
        <v>0</v>
      </c>
      <c r="D1494" s="35">
        <v>0</v>
      </c>
      <c r="E1494" s="35">
        <v>0</v>
      </c>
      <c r="F1494" s="35">
        <v>0</v>
      </c>
      <c r="G1494" s="34" t="s">
        <v>1699</v>
      </c>
      <c r="H1494" s="33" t="s">
        <v>385</v>
      </c>
      <c r="I1494" s="35">
        <v>550</v>
      </c>
      <c r="J1494" s="35">
        <v>0</v>
      </c>
      <c r="K1494" s="35">
        <v>15</v>
      </c>
      <c r="L1494" s="35">
        <v>0</v>
      </c>
      <c r="M1494" s="35">
        <v>0</v>
      </c>
      <c r="N1494" s="35"/>
    </row>
    <row r="1495" spans="1:14" ht="409.5">
      <c r="A1495" s="34">
        <v>1105</v>
      </c>
      <c r="B1495" s="37"/>
      <c r="C1495" s="35">
        <v>0</v>
      </c>
      <c r="D1495" s="35">
        <v>0</v>
      </c>
      <c r="E1495" s="35">
        <v>0</v>
      </c>
      <c r="F1495" s="35">
        <v>0</v>
      </c>
      <c r="G1495" s="34" t="s">
        <v>1700</v>
      </c>
      <c r="H1495" s="33" t="s">
        <v>1701</v>
      </c>
      <c r="I1495" s="35">
        <v>11294.96</v>
      </c>
      <c r="J1495" s="35">
        <v>0</v>
      </c>
      <c r="K1495" s="35">
        <v>25</v>
      </c>
      <c r="L1495" s="35">
        <v>0</v>
      </c>
      <c r="M1495" s="35">
        <v>0</v>
      </c>
      <c r="N1495" s="35"/>
    </row>
    <row r="1496" spans="1:14" ht="409.5">
      <c r="A1496" s="34">
        <v>1106</v>
      </c>
      <c r="B1496" s="37"/>
      <c r="C1496" s="35">
        <v>0</v>
      </c>
      <c r="D1496" s="35">
        <v>0</v>
      </c>
      <c r="E1496" s="35">
        <v>0</v>
      </c>
      <c r="F1496" s="35">
        <v>0</v>
      </c>
      <c r="G1496" s="34" t="s">
        <v>1702</v>
      </c>
      <c r="H1496" s="33" t="s">
        <v>779</v>
      </c>
      <c r="I1496" s="35">
        <v>550</v>
      </c>
      <c r="J1496" s="35">
        <v>0</v>
      </c>
      <c r="K1496" s="35">
        <v>15</v>
      </c>
      <c r="L1496" s="35">
        <v>0</v>
      </c>
      <c r="M1496" s="35">
        <v>0</v>
      </c>
      <c r="N1496" s="35"/>
    </row>
    <row r="1497" spans="1:14" ht="25.5">
      <c r="A1497" s="31"/>
      <c r="B1497" s="32" t="s">
        <v>1703</v>
      </c>
      <c r="C1497" s="31">
        <v>14</v>
      </c>
      <c r="D1497" s="31">
        <v>143</v>
      </c>
      <c r="E1497" s="31">
        <v>0</v>
      </c>
      <c r="F1497" s="31">
        <v>0</v>
      </c>
      <c r="G1497" s="32"/>
      <c r="H1497" s="33"/>
      <c r="I1497" s="31">
        <v>0</v>
      </c>
      <c r="J1497" s="31">
        <v>0</v>
      </c>
      <c r="K1497" s="31">
        <v>143</v>
      </c>
      <c r="L1497" s="31">
        <v>9</v>
      </c>
      <c r="M1497" s="31">
        <v>120</v>
      </c>
      <c r="N1497" s="31"/>
    </row>
    <row r="1498" spans="1:14" ht="409.5">
      <c r="A1498" s="34">
        <v>1107</v>
      </c>
      <c r="B1498" s="37"/>
      <c r="C1498" s="35">
        <v>0</v>
      </c>
      <c r="D1498" s="35">
        <v>0</v>
      </c>
      <c r="E1498" s="35">
        <v>0</v>
      </c>
      <c r="F1498" s="35">
        <v>0</v>
      </c>
      <c r="G1498" s="34" t="s">
        <v>1704</v>
      </c>
      <c r="H1498" s="33" t="s">
        <v>499</v>
      </c>
      <c r="I1498" s="35">
        <v>550</v>
      </c>
      <c r="J1498" s="35">
        <v>0</v>
      </c>
      <c r="K1498" s="35">
        <v>5</v>
      </c>
      <c r="L1498" s="35">
        <v>0</v>
      </c>
      <c r="M1498" s="35">
        <v>0</v>
      </c>
      <c r="N1498" s="35"/>
    </row>
    <row r="1499" spans="1:14" ht="409.5">
      <c r="A1499" s="34">
        <v>1108</v>
      </c>
      <c r="B1499" s="37"/>
      <c r="C1499" s="35">
        <v>0</v>
      </c>
      <c r="D1499" s="35">
        <v>0</v>
      </c>
      <c r="E1499" s="35">
        <v>0</v>
      </c>
      <c r="F1499" s="35">
        <v>0</v>
      </c>
      <c r="G1499" s="34" t="s">
        <v>1705</v>
      </c>
      <c r="H1499" s="33" t="s">
        <v>93</v>
      </c>
      <c r="I1499" s="35">
        <v>550</v>
      </c>
      <c r="J1499" s="35">
        <v>0</v>
      </c>
      <c r="K1499" s="35">
        <v>15</v>
      </c>
      <c r="L1499" s="35">
        <v>0</v>
      </c>
      <c r="M1499" s="35">
        <v>0</v>
      </c>
      <c r="N1499" s="35"/>
    </row>
    <row r="1500" spans="1:14" ht="409.5">
      <c r="A1500" s="34">
        <v>1109</v>
      </c>
      <c r="B1500" s="37"/>
      <c r="C1500" s="35">
        <v>0</v>
      </c>
      <c r="D1500" s="35">
        <v>0</v>
      </c>
      <c r="E1500" s="35">
        <v>0</v>
      </c>
      <c r="F1500" s="35">
        <v>0</v>
      </c>
      <c r="G1500" s="34" t="s">
        <v>1706</v>
      </c>
      <c r="H1500" s="33" t="s">
        <v>411</v>
      </c>
      <c r="I1500" s="35">
        <v>550</v>
      </c>
      <c r="J1500" s="35">
        <v>0</v>
      </c>
      <c r="K1500" s="35">
        <v>10</v>
      </c>
      <c r="L1500" s="35">
        <v>0</v>
      </c>
      <c r="M1500" s="35">
        <v>0</v>
      </c>
      <c r="N1500" s="35"/>
    </row>
    <row r="1501" spans="1:14" ht="409.5">
      <c r="A1501" s="34">
        <v>1110</v>
      </c>
      <c r="B1501" s="37"/>
      <c r="C1501" s="35">
        <v>0</v>
      </c>
      <c r="D1501" s="35">
        <v>0</v>
      </c>
      <c r="E1501" s="35">
        <v>0</v>
      </c>
      <c r="F1501" s="35">
        <v>0</v>
      </c>
      <c r="G1501" s="34" t="s">
        <v>1707</v>
      </c>
      <c r="H1501" s="33" t="s">
        <v>481</v>
      </c>
      <c r="I1501" s="35">
        <v>550</v>
      </c>
      <c r="J1501" s="35">
        <v>0</v>
      </c>
      <c r="K1501" s="35">
        <v>15</v>
      </c>
      <c r="L1501" s="35">
        <v>0</v>
      </c>
      <c r="M1501" s="35">
        <v>0</v>
      </c>
      <c r="N1501" s="35"/>
    </row>
    <row r="1502" spans="1:14" ht="409.5">
      <c r="A1502" s="34">
        <v>1111</v>
      </c>
      <c r="B1502" s="37"/>
      <c r="C1502" s="35">
        <v>0</v>
      </c>
      <c r="D1502" s="35">
        <v>0</v>
      </c>
      <c r="E1502" s="35">
        <v>0</v>
      </c>
      <c r="F1502" s="35">
        <v>0</v>
      </c>
      <c r="G1502" s="34" t="s">
        <v>1708</v>
      </c>
      <c r="H1502" s="33" t="s">
        <v>1202</v>
      </c>
      <c r="I1502" s="35">
        <v>550</v>
      </c>
      <c r="J1502" s="35">
        <v>0</v>
      </c>
      <c r="K1502" s="35">
        <v>10</v>
      </c>
      <c r="L1502" s="35">
        <v>0</v>
      </c>
      <c r="M1502" s="35">
        <v>0</v>
      </c>
      <c r="N1502" s="35"/>
    </row>
    <row r="1503" spans="1:14" ht="409.5">
      <c r="A1503" s="34">
        <v>1112</v>
      </c>
      <c r="B1503" s="37"/>
      <c r="C1503" s="35">
        <v>0</v>
      </c>
      <c r="D1503" s="35">
        <v>0</v>
      </c>
      <c r="E1503" s="35">
        <v>0</v>
      </c>
      <c r="F1503" s="35">
        <v>0</v>
      </c>
      <c r="G1503" s="34" t="s">
        <v>1709</v>
      </c>
      <c r="H1503" s="33" t="s">
        <v>481</v>
      </c>
      <c r="I1503" s="35">
        <v>550</v>
      </c>
      <c r="J1503" s="35">
        <v>0</v>
      </c>
      <c r="K1503" s="35">
        <v>15</v>
      </c>
      <c r="L1503" s="35">
        <v>0</v>
      </c>
      <c r="M1503" s="35">
        <v>0</v>
      </c>
      <c r="N1503" s="35"/>
    </row>
    <row r="1504" spans="1:14" ht="409.5">
      <c r="A1504" s="34">
        <v>1113</v>
      </c>
      <c r="B1504" s="37"/>
      <c r="C1504" s="35">
        <v>0</v>
      </c>
      <c r="D1504" s="35">
        <v>0</v>
      </c>
      <c r="E1504" s="35">
        <v>0</v>
      </c>
      <c r="F1504" s="35">
        <v>0</v>
      </c>
      <c r="G1504" s="34" t="s">
        <v>1710</v>
      </c>
      <c r="H1504" s="33" t="s">
        <v>296</v>
      </c>
      <c r="I1504" s="35">
        <v>550</v>
      </c>
      <c r="J1504" s="35">
        <v>0</v>
      </c>
      <c r="K1504" s="35">
        <v>5</v>
      </c>
      <c r="L1504" s="35">
        <v>0</v>
      </c>
      <c r="M1504" s="35">
        <v>0</v>
      </c>
      <c r="N1504" s="35"/>
    </row>
    <row r="1505" spans="1:14" ht="409.5">
      <c r="A1505" s="34">
        <v>1114</v>
      </c>
      <c r="B1505" s="37"/>
      <c r="C1505" s="35">
        <v>0</v>
      </c>
      <c r="D1505" s="35">
        <v>0</v>
      </c>
      <c r="E1505" s="35">
        <v>0</v>
      </c>
      <c r="F1505" s="35">
        <v>0</v>
      </c>
      <c r="G1505" s="34" t="s">
        <v>1711</v>
      </c>
      <c r="H1505" s="33" t="s">
        <v>415</v>
      </c>
      <c r="I1505" s="35">
        <v>550</v>
      </c>
      <c r="J1505" s="35">
        <v>0</v>
      </c>
      <c r="K1505" s="35">
        <v>15</v>
      </c>
      <c r="L1505" s="35">
        <v>0</v>
      </c>
      <c r="M1505" s="35">
        <v>0</v>
      </c>
      <c r="N1505" s="35"/>
    </row>
    <row r="1506" spans="1:14" ht="409.5">
      <c r="A1506" s="34">
        <v>1115</v>
      </c>
      <c r="B1506" s="37"/>
      <c r="C1506" s="35">
        <v>0</v>
      </c>
      <c r="D1506" s="35">
        <v>0</v>
      </c>
      <c r="E1506" s="35">
        <v>0</v>
      </c>
      <c r="F1506" s="35">
        <v>0</v>
      </c>
      <c r="G1506" s="34" t="s">
        <v>1712</v>
      </c>
      <c r="H1506" s="33" t="s">
        <v>552</v>
      </c>
      <c r="I1506" s="35">
        <v>550</v>
      </c>
      <c r="J1506" s="35">
        <v>0</v>
      </c>
      <c r="K1506" s="35">
        <v>15</v>
      </c>
      <c r="L1506" s="35">
        <v>0</v>
      </c>
      <c r="M1506" s="35">
        <v>0</v>
      </c>
      <c r="N1506" s="35"/>
    </row>
    <row r="1507" spans="1:14" ht="409.5">
      <c r="A1507" s="34">
        <v>1116</v>
      </c>
      <c r="B1507" s="37"/>
      <c r="C1507" s="35">
        <v>0</v>
      </c>
      <c r="D1507" s="35">
        <v>0</v>
      </c>
      <c r="E1507" s="35">
        <v>0</v>
      </c>
      <c r="F1507" s="35">
        <v>0</v>
      </c>
      <c r="G1507" s="34" t="s">
        <v>1713</v>
      </c>
      <c r="H1507" s="33" t="s">
        <v>918</v>
      </c>
      <c r="I1507" s="35">
        <v>550</v>
      </c>
      <c r="J1507" s="35">
        <v>0</v>
      </c>
      <c r="K1507" s="35">
        <v>15</v>
      </c>
      <c r="L1507" s="35">
        <v>0</v>
      </c>
      <c r="M1507" s="35">
        <v>0</v>
      </c>
      <c r="N1507" s="35"/>
    </row>
    <row r="1508" spans="1:14" ht="409.5">
      <c r="A1508" s="34">
        <v>1117</v>
      </c>
      <c r="B1508" s="37"/>
      <c r="C1508" s="35">
        <v>0</v>
      </c>
      <c r="D1508" s="35">
        <v>0</v>
      </c>
      <c r="E1508" s="35">
        <v>0</v>
      </c>
      <c r="F1508" s="35">
        <v>0</v>
      </c>
      <c r="G1508" s="34" t="s">
        <v>1714</v>
      </c>
      <c r="H1508" s="33" t="s">
        <v>224</v>
      </c>
      <c r="I1508" s="35">
        <v>550</v>
      </c>
      <c r="J1508" s="35">
        <v>0</v>
      </c>
      <c r="K1508" s="35">
        <v>3</v>
      </c>
      <c r="L1508" s="35">
        <v>0</v>
      </c>
      <c r="M1508" s="35">
        <v>0</v>
      </c>
      <c r="N1508" s="35"/>
    </row>
    <row r="1509" spans="1:14" ht="409.5">
      <c r="A1509" s="34">
        <v>1118</v>
      </c>
      <c r="B1509" s="37"/>
      <c r="C1509" s="35">
        <v>0</v>
      </c>
      <c r="D1509" s="35">
        <v>0</v>
      </c>
      <c r="E1509" s="35">
        <v>0</v>
      </c>
      <c r="F1509" s="35">
        <v>0</v>
      </c>
      <c r="G1509" s="34" t="s">
        <v>1715</v>
      </c>
      <c r="H1509" s="33" t="s">
        <v>234</v>
      </c>
      <c r="I1509" s="35">
        <v>550</v>
      </c>
      <c r="J1509" s="35">
        <v>0</v>
      </c>
      <c r="K1509" s="35">
        <v>3</v>
      </c>
      <c r="L1509" s="35">
        <v>0</v>
      </c>
      <c r="M1509" s="35">
        <v>0</v>
      </c>
      <c r="N1509" s="35"/>
    </row>
    <row r="1510" spans="1:14" ht="409.5">
      <c r="A1510" s="34">
        <v>1119</v>
      </c>
      <c r="B1510" s="37"/>
      <c r="C1510" s="35">
        <v>0</v>
      </c>
      <c r="D1510" s="35">
        <v>0</v>
      </c>
      <c r="E1510" s="35">
        <v>0</v>
      </c>
      <c r="F1510" s="35">
        <v>0</v>
      </c>
      <c r="G1510" s="34" t="s">
        <v>1716</v>
      </c>
      <c r="H1510" s="33" t="s">
        <v>719</v>
      </c>
      <c r="I1510" s="35">
        <v>550</v>
      </c>
      <c r="J1510" s="35">
        <v>0</v>
      </c>
      <c r="K1510" s="35">
        <v>12</v>
      </c>
      <c r="L1510" s="35">
        <v>0</v>
      </c>
      <c r="M1510" s="35">
        <v>0</v>
      </c>
      <c r="N1510" s="35"/>
    </row>
    <row r="1511" spans="1:14" ht="409.5">
      <c r="A1511" s="34">
        <v>1120</v>
      </c>
      <c r="B1511" s="37"/>
      <c r="C1511" s="35">
        <v>0</v>
      </c>
      <c r="D1511" s="35">
        <v>0</v>
      </c>
      <c r="E1511" s="35">
        <v>0</v>
      </c>
      <c r="F1511" s="35">
        <v>0</v>
      </c>
      <c r="G1511" s="34" t="s">
        <v>1717</v>
      </c>
      <c r="H1511" s="33" t="s">
        <v>1277</v>
      </c>
      <c r="I1511" s="35">
        <v>550</v>
      </c>
      <c r="J1511" s="35">
        <v>0</v>
      </c>
      <c r="K1511" s="35">
        <v>5</v>
      </c>
      <c r="L1511" s="35">
        <v>0</v>
      </c>
      <c r="M1511" s="35">
        <v>0</v>
      </c>
      <c r="N1511" s="35"/>
    </row>
    <row r="1512" spans="1:14" ht="409.5">
      <c r="A1512" s="31"/>
      <c r="B1512" s="32" t="s">
        <v>1718</v>
      </c>
      <c r="C1512" s="31">
        <v>1</v>
      </c>
      <c r="D1512" s="31">
        <v>15</v>
      </c>
      <c r="E1512" s="31">
        <v>0</v>
      </c>
      <c r="F1512" s="31">
        <v>0</v>
      </c>
      <c r="G1512" s="32"/>
      <c r="H1512" s="33"/>
      <c r="I1512" s="31">
        <v>0</v>
      </c>
      <c r="J1512" s="31">
        <v>0</v>
      </c>
      <c r="K1512" s="31">
        <v>15</v>
      </c>
      <c r="L1512" s="31">
        <v>1</v>
      </c>
      <c r="M1512" s="31">
        <v>17.65</v>
      </c>
      <c r="N1512" s="31"/>
    </row>
    <row r="1513" spans="1:14" ht="409.5">
      <c r="A1513" s="34">
        <v>1121</v>
      </c>
      <c r="B1513" s="37"/>
      <c r="C1513" s="35">
        <v>0</v>
      </c>
      <c r="D1513" s="35">
        <v>0</v>
      </c>
      <c r="E1513" s="35">
        <v>0</v>
      </c>
      <c r="F1513" s="35">
        <v>0</v>
      </c>
      <c r="G1513" s="34" t="s">
        <v>1719</v>
      </c>
      <c r="H1513" s="33" t="s">
        <v>316</v>
      </c>
      <c r="I1513" s="35">
        <v>550</v>
      </c>
      <c r="J1513" s="35">
        <v>0</v>
      </c>
      <c r="K1513" s="35">
        <v>15</v>
      </c>
      <c r="L1513" s="35">
        <v>0</v>
      </c>
      <c r="M1513" s="35">
        <v>0</v>
      </c>
      <c r="N1513" s="35"/>
    </row>
    <row r="1514" spans="1:14" ht="25.5">
      <c r="A1514" s="31"/>
      <c r="B1514" s="32" t="s">
        <v>1720</v>
      </c>
      <c r="C1514" s="31">
        <v>1</v>
      </c>
      <c r="D1514" s="31">
        <v>12</v>
      </c>
      <c r="E1514" s="31">
        <v>0</v>
      </c>
      <c r="F1514" s="31">
        <v>0</v>
      </c>
      <c r="G1514" s="32"/>
      <c r="H1514" s="33"/>
      <c r="I1514" s="31">
        <v>0</v>
      </c>
      <c r="J1514" s="31">
        <v>0</v>
      </c>
      <c r="K1514" s="31">
        <v>12</v>
      </c>
      <c r="L1514" s="31">
        <v>0</v>
      </c>
      <c r="M1514" s="31">
        <v>0</v>
      </c>
      <c r="N1514" s="31"/>
    </row>
    <row r="1515" spans="1:14" ht="409.5">
      <c r="A1515" s="34">
        <v>1122</v>
      </c>
      <c r="B1515" s="37"/>
      <c r="C1515" s="35">
        <v>0</v>
      </c>
      <c r="D1515" s="35">
        <v>0</v>
      </c>
      <c r="E1515" s="35">
        <v>0</v>
      </c>
      <c r="F1515" s="35">
        <v>0</v>
      </c>
      <c r="G1515" s="34" t="s">
        <v>1721</v>
      </c>
      <c r="H1515" s="33" t="s">
        <v>1722</v>
      </c>
      <c r="I1515" s="35">
        <v>550</v>
      </c>
      <c r="J1515" s="35">
        <v>0</v>
      </c>
      <c r="K1515" s="35">
        <v>12</v>
      </c>
      <c r="L1515" s="35">
        <v>0</v>
      </c>
      <c r="M1515" s="35">
        <v>0</v>
      </c>
      <c r="N1515" s="35"/>
    </row>
    <row r="1516" spans="1:14" ht="409.5">
      <c r="A1516" s="31"/>
      <c r="B1516" s="32" t="s">
        <v>1723</v>
      </c>
      <c r="C1516" s="31">
        <v>1</v>
      </c>
      <c r="D1516" s="31">
        <v>15</v>
      </c>
      <c r="E1516" s="31">
        <v>0</v>
      </c>
      <c r="F1516" s="31">
        <v>0</v>
      </c>
      <c r="G1516" s="32"/>
      <c r="H1516" s="33"/>
      <c r="I1516" s="31">
        <v>0</v>
      </c>
      <c r="J1516" s="31">
        <v>0</v>
      </c>
      <c r="K1516" s="31">
        <v>15</v>
      </c>
      <c r="L1516" s="31">
        <v>4</v>
      </c>
      <c r="M1516" s="31">
        <v>123.53</v>
      </c>
      <c r="N1516" s="31"/>
    </row>
    <row r="1517" spans="1:14" ht="409.5">
      <c r="A1517" s="34">
        <v>1123</v>
      </c>
      <c r="B1517" s="37"/>
      <c r="C1517" s="35">
        <v>0</v>
      </c>
      <c r="D1517" s="35">
        <v>0</v>
      </c>
      <c r="E1517" s="35">
        <v>0</v>
      </c>
      <c r="F1517" s="35">
        <v>0</v>
      </c>
      <c r="G1517" s="34" t="s">
        <v>1724</v>
      </c>
      <c r="H1517" s="33" t="s">
        <v>371</v>
      </c>
      <c r="I1517" s="35">
        <v>550</v>
      </c>
      <c r="J1517" s="35">
        <v>0</v>
      </c>
      <c r="K1517" s="35">
        <v>15</v>
      </c>
      <c r="L1517" s="35">
        <v>0</v>
      </c>
      <c r="M1517" s="35">
        <v>0</v>
      </c>
      <c r="N1517" s="35"/>
    </row>
    <row r="1518" spans="1:14" ht="409.5">
      <c r="A1518" s="31"/>
      <c r="B1518" s="32" t="s">
        <v>1725</v>
      </c>
      <c r="C1518" s="31">
        <v>1</v>
      </c>
      <c r="D1518" s="31">
        <v>3</v>
      </c>
      <c r="E1518" s="31">
        <v>0</v>
      </c>
      <c r="F1518" s="31">
        <v>0</v>
      </c>
      <c r="G1518" s="32"/>
      <c r="H1518" s="33"/>
      <c r="I1518" s="31">
        <v>0</v>
      </c>
      <c r="J1518" s="31">
        <v>0</v>
      </c>
      <c r="K1518" s="31">
        <v>3</v>
      </c>
      <c r="L1518" s="31">
        <v>0</v>
      </c>
      <c r="M1518" s="31">
        <v>0</v>
      </c>
      <c r="N1518" s="31"/>
    </row>
    <row r="1519" spans="1:14" ht="409.5">
      <c r="A1519" s="34">
        <v>1124</v>
      </c>
      <c r="B1519" s="37"/>
      <c r="C1519" s="35">
        <v>0</v>
      </c>
      <c r="D1519" s="35">
        <v>0</v>
      </c>
      <c r="E1519" s="35">
        <v>0</v>
      </c>
      <c r="F1519" s="35">
        <v>0</v>
      </c>
      <c r="G1519" s="34" t="s">
        <v>1726</v>
      </c>
      <c r="H1519" s="33" t="s">
        <v>366</v>
      </c>
      <c r="I1519" s="35">
        <v>550</v>
      </c>
      <c r="J1519" s="35">
        <v>0</v>
      </c>
      <c r="K1519" s="35">
        <v>3</v>
      </c>
      <c r="L1519" s="35">
        <v>0</v>
      </c>
      <c r="M1519" s="35">
        <v>0</v>
      </c>
      <c r="N1519" s="35"/>
    </row>
    <row r="1520" spans="1:14" ht="409.5">
      <c r="A1520" s="31"/>
      <c r="B1520" s="32" t="s">
        <v>378</v>
      </c>
      <c r="C1520" s="31">
        <v>0</v>
      </c>
      <c r="D1520" s="31">
        <v>0</v>
      </c>
      <c r="E1520" s="31">
        <v>0</v>
      </c>
      <c r="F1520" s="31">
        <v>0</v>
      </c>
      <c r="G1520" s="32"/>
      <c r="H1520" s="33"/>
      <c r="I1520" s="31">
        <v>0</v>
      </c>
      <c r="J1520" s="31">
        <v>0</v>
      </c>
      <c r="K1520" s="31">
        <v>0</v>
      </c>
      <c r="L1520" s="31">
        <v>1</v>
      </c>
      <c r="M1520" s="31">
        <v>9.41</v>
      </c>
      <c r="N1520" s="31"/>
    </row>
    <row r="1521" spans="1:14" ht="409.5">
      <c r="A1521" s="31"/>
      <c r="B1521" s="32" t="s">
        <v>203</v>
      </c>
      <c r="C1521" s="31">
        <v>3</v>
      </c>
      <c r="D1521" s="31">
        <v>121</v>
      </c>
      <c r="E1521" s="31">
        <v>0</v>
      </c>
      <c r="F1521" s="31">
        <v>0</v>
      </c>
      <c r="G1521" s="32"/>
      <c r="H1521" s="33"/>
      <c r="I1521" s="31">
        <v>0</v>
      </c>
      <c r="J1521" s="31">
        <v>0</v>
      </c>
      <c r="K1521" s="31">
        <v>121</v>
      </c>
      <c r="L1521" s="31">
        <v>2</v>
      </c>
      <c r="M1521" s="31">
        <v>129.41</v>
      </c>
      <c r="N1521" s="31"/>
    </row>
    <row r="1522" spans="1:14" ht="409.5">
      <c r="A1522" s="34">
        <v>1125</v>
      </c>
      <c r="B1522" s="37"/>
      <c r="C1522" s="35">
        <v>0</v>
      </c>
      <c r="D1522" s="35">
        <v>0</v>
      </c>
      <c r="E1522" s="35">
        <v>0</v>
      </c>
      <c r="F1522" s="35">
        <v>0</v>
      </c>
      <c r="G1522" s="34" t="s">
        <v>1727</v>
      </c>
      <c r="H1522" s="33" t="s">
        <v>377</v>
      </c>
      <c r="I1522" s="35">
        <v>550</v>
      </c>
      <c r="J1522" s="35">
        <v>0</v>
      </c>
      <c r="K1522" s="35">
        <v>6</v>
      </c>
      <c r="L1522" s="35">
        <v>0</v>
      </c>
      <c r="M1522" s="35">
        <v>0</v>
      </c>
      <c r="N1522" s="35"/>
    </row>
    <row r="1523" spans="1:14" ht="409.5">
      <c r="A1523" s="34">
        <v>1126</v>
      </c>
      <c r="B1523" s="37"/>
      <c r="C1523" s="35">
        <v>0</v>
      </c>
      <c r="D1523" s="35">
        <v>0</v>
      </c>
      <c r="E1523" s="35">
        <v>0</v>
      </c>
      <c r="F1523" s="35">
        <v>0</v>
      </c>
      <c r="G1523" s="34" t="s">
        <v>1728</v>
      </c>
      <c r="H1523" s="33" t="s">
        <v>261</v>
      </c>
      <c r="I1523" s="35">
        <v>550</v>
      </c>
      <c r="J1523" s="35">
        <v>0</v>
      </c>
      <c r="K1523" s="35">
        <v>15</v>
      </c>
      <c r="L1523" s="35">
        <v>0</v>
      </c>
      <c r="M1523" s="35">
        <v>0</v>
      </c>
      <c r="N1523" s="35"/>
    </row>
    <row r="1524" spans="1:14" ht="409.5">
      <c r="A1524" s="34">
        <v>1127</v>
      </c>
      <c r="B1524" s="37"/>
      <c r="C1524" s="35">
        <v>0</v>
      </c>
      <c r="D1524" s="35">
        <v>0</v>
      </c>
      <c r="E1524" s="35">
        <v>0</v>
      </c>
      <c r="F1524" s="35">
        <v>0</v>
      </c>
      <c r="G1524" s="34" t="s">
        <v>1729</v>
      </c>
      <c r="H1524" s="33" t="s">
        <v>353</v>
      </c>
      <c r="I1524" s="35">
        <v>45179.84</v>
      </c>
      <c r="J1524" s="35">
        <v>0</v>
      </c>
      <c r="K1524" s="35">
        <v>100</v>
      </c>
      <c r="L1524" s="35">
        <v>0</v>
      </c>
      <c r="M1524" s="35">
        <v>0</v>
      </c>
      <c r="N1524" s="35"/>
    </row>
    <row r="1525" spans="1:14" ht="409.5">
      <c r="A1525" s="31"/>
      <c r="B1525" s="32" t="s">
        <v>378</v>
      </c>
      <c r="C1525" s="31">
        <v>0</v>
      </c>
      <c r="D1525" s="31">
        <v>0</v>
      </c>
      <c r="E1525" s="31">
        <v>0</v>
      </c>
      <c r="F1525" s="31">
        <v>0</v>
      </c>
      <c r="G1525" s="32"/>
      <c r="H1525" s="33"/>
      <c r="I1525" s="31">
        <v>0</v>
      </c>
      <c r="J1525" s="31">
        <v>0</v>
      </c>
      <c r="K1525" s="31">
        <v>0</v>
      </c>
      <c r="L1525" s="31">
        <v>2</v>
      </c>
      <c r="M1525" s="31">
        <v>21.18</v>
      </c>
      <c r="N1525" s="31"/>
    </row>
    <row r="1526" spans="1:14" ht="409.5">
      <c r="A1526" s="31"/>
      <c r="B1526" s="32" t="s">
        <v>1730</v>
      </c>
      <c r="C1526" s="31">
        <v>1</v>
      </c>
      <c r="D1526" s="31">
        <v>15</v>
      </c>
      <c r="E1526" s="31">
        <v>0</v>
      </c>
      <c r="F1526" s="31">
        <v>0</v>
      </c>
      <c r="G1526" s="32"/>
      <c r="H1526" s="33"/>
      <c r="I1526" s="31">
        <v>0</v>
      </c>
      <c r="J1526" s="31">
        <v>0</v>
      </c>
      <c r="K1526" s="31">
        <v>15</v>
      </c>
      <c r="L1526" s="31">
        <v>1</v>
      </c>
      <c r="M1526" s="31">
        <v>17.65</v>
      </c>
      <c r="N1526" s="31"/>
    </row>
    <row r="1527" spans="1:14" ht="409.5">
      <c r="A1527" s="34">
        <v>1128</v>
      </c>
      <c r="B1527" s="37"/>
      <c r="C1527" s="35">
        <v>0</v>
      </c>
      <c r="D1527" s="35">
        <v>0</v>
      </c>
      <c r="E1527" s="35">
        <v>0</v>
      </c>
      <c r="F1527" s="35">
        <v>0</v>
      </c>
      <c r="G1527" s="34" t="s">
        <v>1731</v>
      </c>
      <c r="H1527" s="33" t="s">
        <v>967</v>
      </c>
      <c r="I1527" s="35">
        <v>550</v>
      </c>
      <c r="J1527" s="35">
        <v>0</v>
      </c>
      <c r="K1527" s="35">
        <v>15</v>
      </c>
      <c r="L1527" s="35">
        <v>0</v>
      </c>
      <c r="M1527" s="35">
        <v>0</v>
      </c>
      <c r="N1527" s="35"/>
    </row>
    <row r="1528" spans="1:14" ht="25.5">
      <c r="A1528" s="31"/>
      <c r="B1528" s="32" t="s">
        <v>1732</v>
      </c>
      <c r="C1528" s="31">
        <v>5</v>
      </c>
      <c r="D1528" s="31">
        <v>29</v>
      </c>
      <c r="E1528" s="31">
        <v>0</v>
      </c>
      <c r="F1528" s="31">
        <v>0</v>
      </c>
      <c r="G1528" s="32"/>
      <c r="H1528" s="33"/>
      <c r="I1528" s="31">
        <v>0</v>
      </c>
      <c r="J1528" s="31">
        <v>0</v>
      </c>
      <c r="K1528" s="31">
        <v>29</v>
      </c>
      <c r="L1528" s="31">
        <v>26</v>
      </c>
      <c r="M1528" s="31">
        <v>432.94</v>
      </c>
      <c r="N1528" s="31"/>
    </row>
    <row r="1529" spans="1:14" ht="409.5">
      <c r="A1529" s="34">
        <v>1129</v>
      </c>
      <c r="B1529" s="37"/>
      <c r="C1529" s="35">
        <v>0</v>
      </c>
      <c r="D1529" s="35">
        <v>0</v>
      </c>
      <c r="E1529" s="35">
        <v>0</v>
      </c>
      <c r="F1529" s="35">
        <v>0</v>
      </c>
      <c r="G1529" s="34" t="s">
        <v>1733</v>
      </c>
      <c r="H1529" s="33" t="s">
        <v>563</v>
      </c>
      <c r="I1529" s="35">
        <v>550</v>
      </c>
      <c r="J1529" s="35">
        <v>0</v>
      </c>
      <c r="K1529" s="35">
        <v>10</v>
      </c>
      <c r="L1529" s="35">
        <v>0</v>
      </c>
      <c r="M1529" s="35">
        <v>0</v>
      </c>
      <c r="N1529" s="35"/>
    </row>
    <row r="1530" spans="1:14" ht="409.5">
      <c r="A1530" s="34">
        <v>1130</v>
      </c>
      <c r="B1530" s="37"/>
      <c r="C1530" s="35">
        <v>0</v>
      </c>
      <c r="D1530" s="35">
        <v>0</v>
      </c>
      <c r="E1530" s="35">
        <v>0</v>
      </c>
      <c r="F1530" s="35">
        <v>0</v>
      </c>
      <c r="G1530" s="34" t="s">
        <v>1734</v>
      </c>
      <c r="H1530" s="33" t="s">
        <v>446</v>
      </c>
      <c r="I1530" s="35">
        <v>550</v>
      </c>
      <c r="J1530" s="35">
        <v>0</v>
      </c>
      <c r="K1530" s="35">
        <v>6</v>
      </c>
      <c r="L1530" s="35">
        <v>0</v>
      </c>
      <c r="M1530" s="35">
        <v>0</v>
      </c>
      <c r="N1530" s="35"/>
    </row>
    <row r="1531" spans="1:14" ht="409.5">
      <c r="A1531" s="34">
        <v>1131</v>
      </c>
      <c r="B1531" s="37"/>
      <c r="C1531" s="35">
        <v>0</v>
      </c>
      <c r="D1531" s="35">
        <v>0</v>
      </c>
      <c r="E1531" s="35">
        <v>0</v>
      </c>
      <c r="F1531" s="35">
        <v>0</v>
      </c>
      <c r="G1531" s="34" t="s">
        <v>1735</v>
      </c>
      <c r="H1531" s="33" t="s">
        <v>803</v>
      </c>
      <c r="I1531" s="35">
        <v>550</v>
      </c>
      <c r="J1531" s="35">
        <v>0</v>
      </c>
      <c r="K1531" s="35">
        <v>5</v>
      </c>
      <c r="L1531" s="35">
        <v>0</v>
      </c>
      <c r="M1531" s="35">
        <v>0</v>
      </c>
      <c r="N1531" s="35"/>
    </row>
    <row r="1532" spans="1:14" ht="409.5">
      <c r="A1532" s="34">
        <v>1132</v>
      </c>
      <c r="B1532" s="37"/>
      <c r="C1532" s="35">
        <v>0</v>
      </c>
      <c r="D1532" s="35">
        <v>0</v>
      </c>
      <c r="E1532" s="35">
        <v>0</v>
      </c>
      <c r="F1532" s="35">
        <v>0</v>
      </c>
      <c r="G1532" s="34" t="s">
        <v>1736</v>
      </c>
      <c r="H1532" s="33" t="s">
        <v>422</v>
      </c>
      <c r="I1532" s="35">
        <v>550</v>
      </c>
      <c r="J1532" s="35">
        <v>0</v>
      </c>
      <c r="K1532" s="35">
        <v>5</v>
      </c>
      <c r="L1532" s="35">
        <v>0</v>
      </c>
      <c r="M1532" s="35">
        <v>0</v>
      </c>
      <c r="N1532" s="35"/>
    </row>
    <row r="1533" spans="1:14" ht="409.5">
      <c r="A1533" s="34">
        <v>1133</v>
      </c>
      <c r="B1533" s="37"/>
      <c r="C1533" s="35">
        <v>0</v>
      </c>
      <c r="D1533" s="35">
        <v>0</v>
      </c>
      <c r="E1533" s="35">
        <v>0</v>
      </c>
      <c r="F1533" s="35">
        <v>0</v>
      </c>
      <c r="G1533" s="34" t="s">
        <v>1737</v>
      </c>
      <c r="H1533" s="33" t="s">
        <v>918</v>
      </c>
      <c r="I1533" s="35">
        <v>550</v>
      </c>
      <c r="J1533" s="35">
        <v>0</v>
      </c>
      <c r="K1533" s="35">
        <v>3</v>
      </c>
      <c r="L1533" s="35">
        <v>0</v>
      </c>
      <c r="M1533" s="35">
        <v>0</v>
      </c>
      <c r="N1533" s="35"/>
    </row>
    <row r="1534" spans="1:14" ht="409.5">
      <c r="A1534" s="31"/>
      <c r="B1534" s="32" t="s">
        <v>1587</v>
      </c>
      <c r="C1534" s="31">
        <v>2</v>
      </c>
      <c r="D1534" s="31">
        <v>30</v>
      </c>
      <c r="E1534" s="31">
        <v>0</v>
      </c>
      <c r="F1534" s="31">
        <v>0</v>
      </c>
      <c r="G1534" s="32"/>
      <c r="H1534" s="33"/>
      <c r="I1534" s="31">
        <v>0</v>
      </c>
      <c r="J1534" s="31">
        <v>0</v>
      </c>
      <c r="K1534" s="31">
        <v>30</v>
      </c>
      <c r="L1534" s="31">
        <v>2</v>
      </c>
      <c r="M1534" s="31">
        <v>21.18</v>
      </c>
      <c r="N1534" s="31"/>
    </row>
    <row r="1535" spans="1:14" ht="409.5">
      <c r="A1535" s="34">
        <v>1134</v>
      </c>
      <c r="B1535" s="37"/>
      <c r="C1535" s="35">
        <v>0</v>
      </c>
      <c r="D1535" s="35">
        <v>0</v>
      </c>
      <c r="E1535" s="35">
        <v>0</v>
      </c>
      <c r="F1535" s="35">
        <v>0</v>
      </c>
      <c r="G1535" s="34" t="s">
        <v>1738</v>
      </c>
      <c r="H1535" s="33" t="s">
        <v>458</v>
      </c>
      <c r="I1535" s="35">
        <v>550</v>
      </c>
      <c r="J1535" s="35">
        <v>0</v>
      </c>
      <c r="K1535" s="35">
        <v>15</v>
      </c>
      <c r="L1535" s="35">
        <v>0</v>
      </c>
      <c r="M1535" s="35">
        <v>0</v>
      </c>
      <c r="N1535" s="35"/>
    </row>
    <row r="1536" spans="1:14" ht="409.5">
      <c r="A1536" s="34">
        <v>1135</v>
      </c>
      <c r="B1536" s="37"/>
      <c r="C1536" s="35">
        <v>0</v>
      </c>
      <c r="D1536" s="35">
        <v>0</v>
      </c>
      <c r="E1536" s="35">
        <v>0</v>
      </c>
      <c r="F1536" s="35">
        <v>0</v>
      </c>
      <c r="G1536" s="34" t="s">
        <v>1739</v>
      </c>
      <c r="H1536" s="33" t="s">
        <v>375</v>
      </c>
      <c r="I1536" s="35">
        <v>550</v>
      </c>
      <c r="J1536" s="35">
        <v>0</v>
      </c>
      <c r="K1536" s="35">
        <v>15</v>
      </c>
      <c r="L1536" s="35">
        <v>0</v>
      </c>
      <c r="M1536" s="35">
        <v>0</v>
      </c>
      <c r="N1536" s="35"/>
    </row>
    <row r="1537" spans="1:14" ht="409.5">
      <c r="A1537" s="31"/>
      <c r="B1537" s="32" t="s">
        <v>222</v>
      </c>
      <c r="C1537" s="31">
        <v>4</v>
      </c>
      <c r="D1537" s="31">
        <v>330</v>
      </c>
      <c r="E1537" s="31">
        <v>0</v>
      </c>
      <c r="F1537" s="31">
        <v>0</v>
      </c>
      <c r="G1537" s="32"/>
      <c r="H1537" s="33"/>
      <c r="I1537" s="31">
        <v>0</v>
      </c>
      <c r="J1537" s="31">
        <v>0</v>
      </c>
      <c r="K1537" s="31">
        <v>330</v>
      </c>
      <c r="L1537" s="31">
        <v>16</v>
      </c>
      <c r="M1537" s="31">
        <v>36.12</v>
      </c>
      <c r="N1537" s="31"/>
    </row>
    <row r="1538" spans="1:14" ht="409.5">
      <c r="A1538" s="34">
        <v>1136</v>
      </c>
      <c r="B1538" s="37"/>
      <c r="C1538" s="35">
        <v>0</v>
      </c>
      <c r="D1538" s="35">
        <v>0</v>
      </c>
      <c r="E1538" s="35">
        <v>0</v>
      </c>
      <c r="F1538" s="35">
        <v>0</v>
      </c>
      <c r="G1538" s="34" t="s">
        <v>1740</v>
      </c>
      <c r="H1538" s="33" t="s">
        <v>576</v>
      </c>
      <c r="I1538" s="35">
        <v>550</v>
      </c>
      <c r="J1538" s="35">
        <v>0</v>
      </c>
      <c r="K1538" s="35">
        <v>15</v>
      </c>
      <c r="L1538" s="35">
        <v>0</v>
      </c>
      <c r="M1538" s="35">
        <v>0</v>
      </c>
      <c r="N1538" s="35"/>
    </row>
    <row r="1539" spans="1:14" ht="409.5">
      <c r="A1539" s="34">
        <v>1137</v>
      </c>
      <c r="B1539" s="37"/>
      <c r="C1539" s="35">
        <v>0</v>
      </c>
      <c r="D1539" s="35">
        <v>0</v>
      </c>
      <c r="E1539" s="35">
        <v>0</v>
      </c>
      <c r="F1539" s="35">
        <v>0</v>
      </c>
      <c r="G1539" s="34" t="s">
        <v>1741</v>
      </c>
      <c r="H1539" s="33" t="s">
        <v>470</v>
      </c>
      <c r="I1539" s="35">
        <v>550</v>
      </c>
      <c r="J1539" s="35">
        <v>0</v>
      </c>
      <c r="K1539" s="35">
        <v>12</v>
      </c>
      <c r="L1539" s="35">
        <v>0</v>
      </c>
      <c r="M1539" s="35">
        <v>0</v>
      </c>
      <c r="N1539" s="35"/>
    </row>
    <row r="1540" spans="1:14" ht="409.5">
      <c r="A1540" s="34">
        <v>1138</v>
      </c>
      <c r="B1540" s="37"/>
      <c r="C1540" s="35">
        <v>0</v>
      </c>
      <c r="D1540" s="35">
        <v>0</v>
      </c>
      <c r="E1540" s="35">
        <v>0</v>
      </c>
      <c r="F1540" s="35">
        <v>0</v>
      </c>
      <c r="G1540" s="34" t="s">
        <v>1742</v>
      </c>
      <c r="H1540" s="33" t="s">
        <v>377</v>
      </c>
      <c r="I1540" s="35">
        <v>550</v>
      </c>
      <c r="J1540" s="35">
        <v>0</v>
      </c>
      <c r="K1540" s="35">
        <v>3</v>
      </c>
      <c r="L1540" s="35">
        <v>0</v>
      </c>
      <c r="M1540" s="35">
        <v>0</v>
      </c>
      <c r="N1540" s="35"/>
    </row>
    <row r="1541" spans="1:14" ht="409.5">
      <c r="A1541" s="34">
        <v>1139</v>
      </c>
      <c r="B1541" s="37"/>
      <c r="C1541" s="35">
        <v>0</v>
      </c>
      <c r="D1541" s="35">
        <v>0</v>
      </c>
      <c r="E1541" s="35">
        <v>0</v>
      </c>
      <c r="F1541" s="35">
        <v>0</v>
      </c>
      <c r="G1541" s="34" t="s">
        <v>1743</v>
      </c>
      <c r="H1541" s="33" t="s">
        <v>194</v>
      </c>
      <c r="I1541" s="35">
        <v>135539.52</v>
      </c>
      <c r="J1541" s="35">
        <v>0</v>
      </c>
      <c r="K1541" s="35">
        <v>300</v>
      </c>
      <c r="L1541" s="35">
        <v>0</v>
      </c>
      <c r="M1541" s="35">
        <v>0</v>
      </c>
      <c r="N1541" s="35"/>
    </row>
    <row r="1542" spans="1:14" ht="25.5">
      <c r="A1542" s="31"/>
      <c r="B1542" s="32" t="s">
        <v>1744</v>
      </c>
      <c r="C1542" s="31">
        <v>3</v>
      </c>
      <c r="D1542" s="31">
        <v>9</v>
      </c>
      <c r="E1542" s="31">
        <v>0</v>
      </c>
      <c r="F1542" s="31">
        <v>0</v>
      </c>
      <c r="G1542" s="32"/>
      <c r="H1542" s="33"/>
      <c r="I1542" s="31">
        <v>0</v>
      </c>
      <c r="J1542" s="31">
        <v>0</v>
      </c>
      <c r="K1542" s="31">
        <v>9</v>
      </c>
      <c r="L1542" s="31">
        <v>3</v>
      </c>
      <c r="M1542" s="31">
        <v>22.94</v>
      </c>
      <c r="N1542" s="31"/>
    </row>
    <row r="1543" spans="1:14" ht="409.5">
      <c r="A1543" s="34">
        <v>1140</v>
      </c>
      <c r="B1543" s="37"/>
      <c r="C1543" s="35">
        <v>0</v>
      </c>
      <c r="D1543" s="35">
        <v>0</v>
      </c>
      <c r="E1543" s="35">
        <v>0</v>
      </c>
      <c r="F1543" s="35">
        <v>0</v>
      </c>
      <c r="G1543" s="34" t="s">
        <v>1745</v>
      </c>
      <c r="H1543" s="33" t="s">
        <v>541</v>
      </c>
      <c r="I1543" s="35">
        <v>550</v>
      </c>
      <c r="J1543" s="35">
        <v>0</v>
      </c>
      <c r="K1543" s="35">
        <v>3</v>
      </c>
      <c r="L1543" s="35">
        <v>0</v>
      </c>
      <c r="M1543" s="35">
        <v>0</v>
      </c>
      <c r="N1543" s="35"/>
    </row>
    <row r="1544" spans="1:14" ht="409.5">
      <c r="A1544" s="34">
        <v>1141</v>
      </c>
      <c r="B1544" s="37"/>
      <c r="C1544" s="35">
        <v>0</v>
      </c>
      <c r="D1544" s="35">
        <v>0</v>
      </c>
      <c r="E1544" s="35">
        <v>0</v>
      </c>
      <c r="F1544" s="35">
        <v>0</v>
      </c>
      <c r="G1544" s="34" t="s">
        <v>1746</v>
      </c>
      <c r="H1544" s="33" t="s">
        <v>67</v>
      </c>
      <c r="I1544" s="35">
        <v>1355.4</v>
      </c>
      <c r="J1544" s="35">
        <v>0</v>
      </c>
      <c r="K1544" s="35">
        <v>3</v>
      </c>
      <c r="L1544" s="35">
        <v>0</v>
      </c>
      <c r="M1544" s="35">
        <v>0</v>
      </c>
      <c r="N1544" s="35"/>
    </row>
    <row r="1545" spans="1:14" ht="409.5">
      <c r="A1545" s="34">
        <v>1142</v>
      </c>
      <c r="B1545" s="37"/>
      <c r="C1545" s="35">
        <v>0</v>
      </c>
      <c r="D1545" s="35">
        <v>0</v>
      </c>
      <c r="E1545" s="35">
        <v>0</v>
      </c>
      <c r="F1545" s="35">
        <v>0</v>
      </c>
      <c r="G1545" s="34" t="s">
        <v>1747</v>
      </c>
      <c r="H1545" s="33" t="s">
        <v>283</v>
      </c>
      <c r="I1545" s="35">
        <v>1355.4</v>
      </c>
      <c r="J1545" s="35">
        <v>0</v>
      </c>
      <c r="K1545" s="35">
        <v>3</v>
      </c>
      <c r="L1545" s="35">
        <v>0</v>
      </c>
      <c r="M1545" s="35">
        <v>0</v>
      </c>
      <c r="N1545" s="35"/>
    </row>
    <row r="1546" spans="1:14" ht="25.5">
      <c r="A1546" s="31"/>
      <c r="B1546" s="32" t="s">
        <v>1748</v>
      </c>
      <c r="C1546" s="31">
        <v>2</v>
      </c>
      <c r="D1546" s="31">
        <v>18</v>
      </c>
      <c r="E1546" s="31">
        <v>0</v>
      </c>
      <c r="F1546" s="31">
        <v>0</v>
      </c>
      <c r="G1546" s="32"/>
      <c r="H1546" s="33"/>
      <c r="I1546" s="31">
        <v>0</v>
      </c>
      <c r="J1546" s="31">
        <v>0</v>
      </c>
      <c r="K1546" s="31">
        <v>18</v>
      </c>
      <c r="L1546" s="31">
        <v>6</v>
      </c>
      <c r="M1546" s="31">
        <v>136.47</v>
      </c>
      <c r="N1546" s="31"/>
    </row>
    <row r="1547" spans="1:14" ht="409.5">
      <c r="A1547" s="34">
        <v>1143</v>
      </c>
      <c r="B1547" s="37"/>
      <c r="C1547" s="35">
        <v>0</v>
      </c>
      <c r="D1547" s="35">
        <v>0</v>
      </c>
      <c r="E1547" s="35">
        <v>0</v>
      </c>
      <c r="F1547" s="35">
        <v>0</v>
      </c>
      <c r="G1547" s="34" t="s">
        <v>1749</v>
      </c>
      <c r="H1547" s="33" t="s">
        <v>559</v>
      </c>
      <c r="I1547" s="35">
        <v>550</v>
      </c>
      <c r="J1547" s="35">
        <v>0</v>
      </c>
      <c r="K1547" s="35">
        <v>3</v>
      </c>
      <c r="L1547" s="35">
        <v>0</v>
      </c>
      <c r="M1547" s="35">
        <v>0</v>
      </c>
      <c r="N1547" s="35"/>
    </row>
    <row r="1548" spans="1:14" ht="409.5">
      <c r="A1548" s="34">
        <v>1144</v>
      </c>
      <c r="B1548" s="37"/>
      <c r="C1548" s="35">
        <v>0</v>
      </c>
      <c r="D1548" s="35">
        <v>0</v>
      </c>
      <c r="E1548" s="35">
        <v>0</v>
      </c>
      <c r="F1548" s="35">
        <v>0</v>
      </c>
      <c r="G1548" s="34" t="s">
        <v>1750</v>
      </c>
      <c r="H1548" s="33" t="s">
        <v>506</v>
      </c>
      <c r="I1548" s="35">
        <v>550</v>
      </c>
      <c r="J1548" s="35">
        <v>0</v>
      </c>
      <c r="K1548" s="35">
        <v>15</v>
      </c>
      <c r="L1548" s="35">
        <v>0</v>
      </c>
      <c r="M1548" s="35">
        <v>0</v>
      </c>
      <c r="N1548" s="35"/>
    </row>
    <row r="1549" spans="1:14" ht="409.5">
      <c r="A1549" s="31"/>
      <c r="B1549" s="32" t="s">
        <v>1751</v>
      </c>
      <c r="C1549" s="31">
        <v>1</v>
      </c>
      <c r="D1549" s="31">
        <v>15</v>
      </c>
      <c r="E1549" s="31">
        <v>0</v>
      </c>
      <c r="F1549" s="31">
        <v>0</v>
      </c>
      <c r="G1549" s="32"/>
      <c r="H1549" s="33"/>
      <c r="I1549" s="31">
        <v>0</v>
      </c>
      <c r="J1549" s="31">
        <v>0</v>
      </c>
      <c r="K1549" s="31">
        <v>15</v>
      </c>
      <c r="L1549" s="31">
        <v>0</v>
      </c>
      <c r="M1549" s="31">
        <v>0</v>
      </c>
      <c r="N1549" s="31"/>
    </row>
    <row r="1550" spans="1:14" ht="409.5">
      <c r="A1550" s="34">
        <v>1145</v>
      </c>
      <c r="B1550" s="37"/>
      <c r="C1550" s="35">
        <v>0</v>
      </c>
      <c r="D1550" s="35">
        <v>0</v>
      </c>
      <c r="E1550" s="35">
        <v>0</v>
      </c>
      <c r="F1550" s="35">
        <v>0</v>
      </c>
      <c r="G1550" s="34" t="s">
        <v>1752</v>
      </c>
      <c r="H1550" s="33" t="s">
        <v>563</v>
      </c>
      <c r="I1550" s="35">
        <v>6776.98</v>
      </c>
      <c r="J1550" s="35">
        <v>0</v>
      </c>
      <c r="K1550" s="35">
        <v>15</v>
      </c>
      <c r="L1550" s="35">
        <v>0</v>
      </c>
      <c r="M1550" s="35">
        <v>0</v>
      </c>
      <c r="N1550" s="35"/>
    </row>
    <row r="1551" spans="1:14" ht="409.5">
      <c r="A1551" s="31"/>
      <c r="B1551" s="32" t="s">
        <v>378</v>
      </c>
      <c r="C1551" s="31">
        <v>0</v>
      </c>
      <c r="D1551" s="31">
        <v>0</v>
      </c>
      <c r="E1551" s="31">
        <v>0</v>
      </c>
      <c r="F1551" s="31">
        <v>0</v>
      </c>
      <c r="G1551" s="32"/>
      <c r="H1551" s="33"/>
      <c r="I1551" s="31">
        <v>0</v>
      </c>
      <c r="J1551" s="31">
        <v>0</v>
      </c>
      <c r="K1551" s="31">
        <v>0</v>
      </c>
      <c r="L1551" s="31">
        <v>1</v>
      </c>
      <c r="M1551" s="31">
        <v>41.18</v>
      </c>
      <c r="N1551" s="31"/>
    </row>
    <row r="1552" spans="1:14" ht="409.5">
      <c r="A1552" s="31"/>
      <c r="B1552" s="32" t="s">
        <v>1753</v>
      </c>
      <c r="C1552" s="31">
        <v>1</v>
      </c>
      <c r="D1552" s="31">
        <v>15</v>
      </c>
      <c r="E1552" s="31">
        <v>0</v>
      </c>
      <c r="F1552" s="31">
        <v>0</v>
      </c>
      <c r="G1552" s="32"/>
      <c r="H1552" s="33"/>
      <c r="I1552" s="31">
        <v>0</v>
      </c>
      <c r="J1552" s="31">
        <v>0</v>
      </c>
      <c r="K1552" s="31">
        <v>15</v>
      </c>
      <c r="L1552" s="31">
        <v>1</v>
      </c>
      <c r="M1552" s="31">
        <v>17.65</v>
      </c>
      <c r="N1552" s="31"/>
    </row>
    <row r="1553" spans="1:14" ht="409.5">
      <c r="A1553" s="34">
        <v>1146</v>
      </c>
      <c r="B1553" s="37"/>
      <c r="C1553" s="35">
        <v>0</v>
      </c>
      <c r="D1553" s="35">
        <v>0</v>
      </c>
      <c r="E1553" s="35">
        <v>0</v>
      </c>
      <c r="F1553" s="35">
        <v>0</v>
      </c>
      <c r="G1553" s="34" t="s">
        <v>1754</v>
      </c>
      <c r="H1553" s="33" t="s">
        <v>1755</v>
      </c>
      <c r="I1553" s="35">
        <v>550</v>
      </c>
      <c r="J1553" s="35">
        <v>0</v>
      </c>
      <c r="K1553" s="35">
        <v>15</v>
      </c>
      <c r="L1553" s="35">
        <v>0</v>
      </c>
      <c r="M1553" s="35">
        <v>0</v>
      </c>
      <c r="N1553" s="35"/>
    </row>
    <row r="1554" spans="1:14" ht="25.5">
      <c r="A1554" s="31"/>
      <c r="B1554" s="32" t="s">
        <v>1756</v>
      </c>
      <c r="C1554" s="31">
        <v>1</v>
      </c>
      <c r="D1554" s="31">
        <v>15</v>
      </c>
      <c r="E1554" s="31">
        <v>0</v>
      </c>
      <c r="F1554" s="31">
        <v>0</v>
      </c>
      <c r="G1554" s="32"/>
      <c r="H1554" s="33"/>
      <c r="I1554" s="31">
        <v>0</v>
      </c>
      <c r="J1554" s="31">
        <v>0</v>
      </c>
      <c r="K1554" s="31">
        <v>15</v>
      </c>
      <c r="L1554" s="31">
        <v>0</v>
      </c>
      <c r="M1554" s="31">
        <v>0</v>
      </c>
      <c r="N1554" s="31"/>
    </row>
    <row r="1555" spans="1:14" ht="409.5">
      <c r="A1555" s="34">
        <v>1147</v>
      </c>
      <c r="B1555" s="37"/>
      <c r="C1555" s="35">
        <v>0</v>
      </c>
      <c r="D1555" s="35">
        <v>0</v>
      </c>
      <c r="E1555" s="35">
        <v>0</v>
      </c>
      <c r="F1555" s="35">
        <v>0</v>
      </c>
      <c r="G1555" s="34" t="s">
        <v>1757</v>
      </c>
      <c r="H1555" s="33" t="s">
        <v>93</v>
      </c>
      <c r="I1555" s="35">
        <v>550</v>
      </c>
      <c r="J1555" s="35">
        <v>0</v>
      </c>
      <c r="K1555" s="35">
        <v>15</v>
      </c>
      <c r="L1555" s="35">
        <v>0</v>
      </c>
      <c r="M1555" s="35">
        <v>0</v>
      </c>
      <c r="N1555" s="35"/>
    </row>
    <row r="1556" spans="1:14" ht="409.5">
      <c r="A1556" s="31"/>
      <c r="B1556" s="32" t="s">
        <v>231</v>
      </c>
      <c r="C1556" s="31">
        <v>1</v>
      </c>
      <c r="D1556" s="31">
        <v>150</v>
      </c>
      <c r="E1556" s="31">
        <v>1</v>
      </c>
      <c r="F1556" s="31">
        <v>150</v>
      </c>
      <c r="G1556" s="32"/>
      <c r="H1556" s="33"/>
      <c r="I1556" s="31">
        <v>0</v>
      </c>
      <c r="J1556" s="31">
        <v>0</v>
      </c>
      <c r="K1556" s="31">
        <v>0</v>
      </c>
      <c r="L1556" s="31">
        <v>0</v>
      </c>
      <c r="M1556" s="31">
        <v>0</v>
      </c>
      <c r="N1556" s="31"/>
    </row>
  </sheetData>
  <sheetProtection/>
  <mergeCells count="5">
    <mergeCell ref="C1:J2"/>
    <mergeCell ref="A6:A7"/>
    <mergeCell ref="C6:F6"/>
    <mergeCell ref="G6:M6"/>
    <mergeCell ref="N6:N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Россети_Департамент ПРиТП</dc:title>
  <dc:subject/>
  <dc:creator>1</dc:creator>
  <cp:keywords/>
  <dc:description/>
  <cp:lastModifiedBy>Чарчхалия Тамара Константиновна</cp:lastModifiedBy>
  <cp:lastPrinted>2014-07-15T07:35:18Z</cp:lastPrinted>
  <dcterms:created xsi:type="dcterms:W3CDTF">2007-02-07T11:07:35Z</dcterms:created>
  <dcterms:modified xsi:type="dcterms:W3CDTF">2014-07-15T09:27:54Z</dcterms:modified>
  <cp:category/>
  <cp:version/>
  <cp:contentType/>
  <cp:contentStatus/>
</cp:coreProperties>
</file>